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ukkpark\Desktop\"/>
    </mc:Choice>
  </mc:AlternateContent>
  <bookViews>
    <workbookView xWindow="0" yWindow="0" windowWidth="28800" windowHeight="12390" activeTab="1"/>
  </bookViews>
  <sheets>
    <sheet name="종합" sheetId="2" r:id="rId1"/>
    <sheet name="접수명단" sheetId="1" r:id="rId2"/>
  </sheets>
  <definedNames>
    <definedName name="_xlnm._FilterDatabase" localSheetId="1" hidden="1">접수명단!$A$2:$R$840</definedName>
  </definedNames>
  <calcPr calcId="152511"/>
  <pivotCaches>
    <pivotCache cacheId="6" r:id="rId3"/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9" i="2" l="1"/>
  <c r="AL7" i="2"/>
  <c r="AI7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L5" i="2" l="1"/>
  <c r="AK5" i="2"/>
  <c r="AJ5" i="2"/>
  <c r="AI5" i="2"/>
  <c r="AK7" i="2"/>
  <c r="AJ7" i="2"/>
  <c r="AK9" i="2" l="1"/>
  <c r="AM7" i="2"/>
  <c r="AI9" i="2"/>
  <c r="AI8" i="2"/>
  <c r="AM5" i="2"/>
  <c r="AK8" i="2"/>
  <c r="AM9" i="2" l="1"/>
  <c r="AM8" i="2"/>
</calcChain>
</file>

<file path=xl/sharedStrings.xml><?xml version="1.0" encoding="utf-8"?>
<sst xmlns="http://schemas.openxmlformats.org/spreadsheetml/2006/main" count="4947" uniqueCount="2102">
  <si>
    <t>접수일</t>
    <phoneticPr fontId="1" type="noConversion"/>
  </si>
  <si>
    <t>지역</t>
    <phoneticPr fontId="1" type="noConversion"/>
  </si>
  <si>
    <t>클럽</t>
    <phoneticPr fontId="1" type="noConversion"/>
  </si>
  <si>
    <t>성명</t>
    <phoneticPr fontId="1" type="noConversion"/>
  </si>
  <si>
    <t>부수</t>
    <phoneticPr fontId="1" type="noConversion"/>
  </si>
  <si>
    <t>성별</t>
    <phoneticPr fontId="1" type="noConversion"/>
  </si>
  <si>
    <t>비고</t>
    <phoneticPr fontId="1" type="noConversion"/>
  </si>
  <si>
    <t>단체그룹</t>
    <phoneticPr fontId="1" type="noConversion"/>
  </si>
  <si>
    <t>선수1</t>
    <phoneticPr fontId="1" type="noConversion"/>
  </si>
  <si>
    <t>선수2</t>
  </si>
  <si>
    <t>선수3</t>
  </si>
  <si>
    <t>선수4</t>
  </si>
  <si>
    <t>선수5</t>
  </si>
  <si>
    <t>선수6</t>
  </si>
  <si>
    <t>단체전</t>
    <phoneticPr fontId="1" type="noConversion"/>
  </si>
  <si>
    <t>개인전</t>
    <phoneticPr fontId="1" type="noConversion"/>
  </si>
  <si>
    <t>류충광</t>
  </si>
  <si>
    <t>남</t>
    <phoneticPr fontId="1" type="noConversion"/>
  </si>
  <si>
    <t>창원</t>
    <phoneticPr fontId="1" type="noConversion"/>
  </si>
  <si>
    <t>한현호</t>
  </si>
  <si>
    <t>김화수</t>
  </si>
  <si>
    <t>열린</t>
  </si>
  <si>
    <t>임동훈</t>
  </si>
  <si>
    <t>신어</t>
  </si>
  <si>
    <t>류형민</t>
  </si>
  <si>
    <t>허정훈</t>
  </si>
  <si>
    <t>위더스</t>
    <phoneticPr fontId="1" type="noConversion"/>
  </si>
  <si>
    <t>김해</t>
    <phoneticPr fontId="1" type="noConversion"/>
  </si>
  <si>
    <t>한현호4</t>
  </si>
  <si>
    <t>김화수4</t>
  </si>
  <si>
    <t>임동훈4</t>
  </si>
  <si>
    <t>류형민4</t>
  </si>
  <si>
    <t>허정훈4</t>
  </si>
  <si>
    <t>김해연합</t>
    <phoneticPr fontId="1" type="noConversion"/>
  </si>
  <si>
    <t>남B</t>
    <phoneticPr fontId="1" type="noConversion"/>
  </si>
  <si>
    <t>남A</t>
    <phoneticPr fontId="1" type="noConversion"/>
  </si>
  <si>
    <t>남C</t>
    <phoneticPr fontId="1" type="noConversion"/>
  </si>
  <si>
    <t>선수~3</t>
    <phoneticPr fontId="1" type="noConversion"/>
  </si>
  <si>
    <t>4~5</t>
    <phoneticPr fontId="1" type="noConversion"/>
  </si>
  <si>
    <t>6~7</t>
    <phoneticPr fontId="1" type="noConversion"/>
  </si>
  <si>
    <t>여A</t>
    <phoneticPr fontId="1" type="noConversion"/>
  </si>
  <si>
    <t>여B</t>
    <phoneticPr fontId="1" type="noConversion"/>
  </si>
  <si>
    <t>여C</t>
    <phoneticPr fontId="1" type="noConversion"/>
  </si>
  <si>
    <t>특1~2</t>
    <phoneticPr fontId="1" type="noConversion"/>
  </si>
  <si>
    <t>3~4</t>
    <phoneticPr fontId="1" type="noConversion"/>
  </si>
  <si>
    <t>5~6</t>
    <phoneticPr fontId="1" type="noConversion"/>
  </si>
  <si>
    <t>행 레이블</t>
  </si>
  <si>
    <t>김해</t>
  </si>
  <si>
    <t>창원</t>
  </si>
  <si>
    <t>(비어 있음)</t>
  </si>
  <si>
    <t>총합계</t>
  </si>
  <si>
    <t>열 레이블</t>
  </si>
  <si>
    <t>남</t>
  </si>
  <si>
    <t>남 요약</t>
  </si>
  <si>
    <t>(비어 있음) 요약</t>
  </si>
  <si>
    <t>개수 : 성명</t>
  </si>
  <si>
    <t>남B</t>
  </si>
  <si>
    <t>개수 : 클럽</t>
  </si>
  <si>
    <t>김동수</t>
    <phoneticPr fontId="1" type="noConversion"/>
  </si>
  <si>
    <t>남</t>
    <phoneticPr fontId="1" type="noConversion"/>
  </si>
  <si>
    <t>부산</t>
    <phoneticPr fontId="1" type="noConversion"/>
  </si>
  <si>
    <t>JST</t>
    <phoneticPr fontId="1" type="noConversion"/>
  </si>
  <si>
    <t>정미애</t>
    <phoneticPr fontId="1" type="noConversion"/>
  </si>
  <si>
    <t>여</t>
    <phoneticPr fontId="1" type="noConversion"/>
  </si>
  <si>
    <t>원남경</t>
  </si>
  <si>
    <t>배준형</t>
  </si>
  <si>
    <t>김보곤</t>
  </si>
  <si>
    <t>이남구</t>
  </si>
  <si>
    <t>허영돈</t>
  </si>
  <si>
    <t>한준호</t>
  </si>
  <si>
    <t>원남경4</t>
  </si>
  <si>
    <t>배준형4</t>
  </si>
  <si>
    <t>김보곤5</t>
  </si>
  <si>
    <t>이남구5</t>
  </si>
  <si>
    <t>허영돈5</t>
  </si>
  <si>
    <t>한준호5</t>
  </si>
  <si>
    <t>진해</t>
  </si>
  <si>
    <t>진해</t>
    <phoneticPr fontId="1" type="noConversion"/>
  </si>
  <si>
    <t>이혜린</t>
    <phoneticPr fontId="1" type="noConversion"/>
  </si>
  <si>
    <t>남경태</t>
  </si>
  <si>
    <t>김수용</t>
  </si>
  <si>
    <t>이광희</t>
  </si>
  <si>
    <t>이태규</t>
  </si>
  <si>
    <t>남경태1</t>
  </si>
  <si>
    <t>김수용2</t>
  </si>
  <si>
    <t>이광희3</t>
  </si>
  <si>
    <t>이태규3</t>
  </si>
  <si>
    <t>진해</t>
    <phoneticPr fontId="1" type="noConversion"/>
  </si>
  <si>
    <t>남B</t>
    <phoneticPr fontId="1" type="noConversion"/>
  </si>
  <si>
    <t>남A</t>
  </si>
  <si>
    <t>남A</t>
    <phoneticPr fontId="1" type="noConversion"/>
  </si>
  <si>
    <t>김해</t>
    <phoneticPr fontId="1" type="noConversion"/>
  </si>
  <si>
    <t>동김해</t>
    <phoneticPr fontId="1" type="noConversion"/>
  </si>
  <si>
    <t>동김해</t>
    <phoneticPr fontId="1" type="noConversion"/>
  </si>
  <si>
    <t>여</t>
  </si>
  <si>
    <t>여 요약</t>
  </si>
  <si>
    <t>부산</t>
  </si>
  <si>
    <t>통영</t>
  </si>
  <si>
    <t>통영</t>
    <phoneticPr fontId="1" type="noConversion"/>
  </si>
  <si>
    <t>통영연합</t>
    <phoneticPr fontId="1" type="noConversion"/>
  </si>
  <si>
    <t>김덕락</t>
    <phoneticPr fontId="1" type="noConversion"/>
  </si>
  <si>
    <t>서수일</t>
    <phoneticPr fontId="1" type="noConversion"/>
  </si>
  <si>
    <t>문영진</t>
    <phoneticPr fontId="1" type="noConversion"/>
  </si>
  <si>
    <t>유태경</t>
    <phoneticPr fontId="1" type="noConversion"/>
  </si>
  <si>
    <t>창원</t>
    <phoneticPr fontId="1" type="noConversion"/>
  </si>
  <si>
    <t>스윙</t>
    <phoneticPr fontId="1" type="noConversion"/>
  </si>
  <si>
    <t>윤영호</t>
    <phoneticPr fontId="1" type="noConversion"/>
  </si>
  <si>
    <t>남</t>
    <phoneticPr fontId="1" type="noConversion"/>
  </si>
  <si>
    <t>진해</t>
    <phoneticPr fontId="1" type="noConversion"/>
  </si>
  <si>
    <t>용원</t>
    <phoneticPr fontId="1" type="noConversion"/>
  </si>
  <si>
    <t>이원우</t>
    <phoneticPr fontId="1" type="noConversion"/>
  </si>
  <si>
    <t>김찬민</t>
    <phoneticPr fontId="1" type="noConversion"/>
  </si>
  <si>
    <t>최귀자</t>
    <phoneticPr fontId="1" type="noConversion"/>
  </si>
  <si>
    <t>신현실</t>
    <phoneticPr fontId="1" type="noConversion"/>
  </si>
  <si>
    <t>왕순영</t>
    <phoneticPr fontId="1" type="noConversion"/>
  </si>
  <si>
    <t>여</t>
    <phoneticPr fontId="1" type="noConversion"/>
  </si>
  <si>
    <t>신현실4</t>
  </si>
  <si>
    <t>왕순영4</t>
  </si>
  <si>
    <t>여B</t>
    <phoneticPr fontId="1" type="noConversion"/>
  </si>
  <si>
    <t>이상탁</t>
  </si>
  <si>
    <t>방정혁</t>
  </si>
  <si>
    <t>오창기</t>
  </si>
  <si>
    <t>추상범</t>
  </si>
  <si>
    <t>박상봉</t>
  </si>
  <si>
    <t>이상탁6</t>
  </si>
  <si>
    <t>방정혁6</t>
  </si>
  <si>
    <t>오창기7</t>
  </si>
  <si>
    <t>추상범7</t>
  </si>
  <si>
    <t>박상봉6</t>
  </si>
  <si>
    <t>남</t>
    <phoneticPr fontId="1" type="noConversion"/>
  </si>
  <si>
    <t>남C</t>
    <phoneticPr fontId="1" type="noConversion"/>
  </si>
  <si>
    <t>진해</t>
    <phoneticPr fontId="1" type="noConversion"/>
  </si>
  <si>
    <t>이혜린</t>
    <phoneticPr fontId="1" type="noConversion"/>
  </si>
  <si>
    <t>창원</t>
    <phoneticPr fontId="1" type="noConversion"/>
  </si>
  <si>
    <t>명품</t>
    <phoneticPr fontId="1" type="noConversion"/>
  </si>
  <si>
    <t>박재동</t>
    <phoneticPr fontId="1" type="noConversion"/>
  </si>
  <si>
    <t>이상경</t>
    <phoneticPr fontId="1" type="noConversion"/>
  </si>
  <si>
    <t>박효락</t>
    <phoneticPr fontId="1" type="noConversion"/>
  </si>
  <si>
    <t>김성숙</t>
    <phoneticPr fontId="1" type="noConversion"/>
  </si>
  <si>
    <t>여</t>
    <phoneticPr fontId="1" type="noConversion"/>
  </si>
  <si>
    <t>여B</t>
  </si>
  <si>
    <t>남C</t>
  </si>
  <si>
    <t>부산</t>
    <phoneticPr fontId="1" type="noConversion"/>
  </si>
  <si>
    <t>에이스</t>
    <phoneticPr fontId="1" type="noConversion"/>
  </si>
  <si>
    <t>이형미</t>
    <phoneticPr fontId="1" type="noConversion"/>
  </si>
  <si>
    <t>여</t>
    <phoneticPr fontId="1" type="noConversion"/>
  </si>
  <si>
    <t>김대관</t>
  </si>
  <si>
    <t>이상민</t>
  </si>
  <si>
    <t>홍성길</t>
  </si>
  <si>
    <t>신명식</t>
  </si>
  <si>
    <t>남</t>
    <phoneticPr fontId="1" type="noConversion"/>
  </si>
  <si>
    <t>김해</t>
    <phoneticPr fontId="1" type="noConversion"/>
  </si>
  <si>
    <t>김대관6</t>
  </si>
  <si>
    <t>이상민6</t>
  </si>
  <si>
    <t>홍성길6</t>
  </si>
  <si>
    <t>신명식6</t>
  </si>
  <si>
    <t>김해연합</t>
    <phoneticPr fontId="1" type="noConversion"/>
  </si>
  <si>
    <t>무지개</t>
    <phoneticPr fontId="1" type="noConversion"/>
  </si>
  <si>
    <t>한영선</t>
    <phoneticPr fontId="1" type="noConversion"/>
  </si>
  <si>
    <t>삼계</t>
    <phoneticPr fontId="1" type="noConversion"/>
  </si>
  <si>
    <t>송경자</t>
    <phoneticPr fontId="1" type="noConversion"/>
  </si>
  <si>
    <t>여</t>
    <phoneticPr fontId="1" type="noConversion"/>
  </si>
  <si>
    <t>양주령</t>
    <phoneticPr fontId="1" type="noConversion"/>
  </si>
  <si>
    <t>양경숙</t>
    <phoneticPr fontId="1" type="noConversion"/>
  </si>
  <si>
    <t>스마일</t>
    <phoneticPr fontId="1" type="noConversion"/>
  </si>
  <si>
    <t>한영선3</t>
  </si>
  <si>
    <t>송경자3</t>
  </si>
  <si>
    <t>신어</t>
    <phoneticPr fontId="1" type="noConversion"/>
  </si>
  <si>
    <t>양주령6</t>
    <phoneticPr fontId="1" type="noConversion"/>
  </si>
  <si>
    <t>양경숙6</t>
    <phoneticPr fontId="1" type="noConversion"/>
  </si>
  <si>
    <t>여C</t>
  </si>
  <si>
    <t>여C</t>
    <phoneticPr fontId="1" type="noConversion"/>
  </si>
  <si>
    <t>한신</t>
    <phoneticPr fontId="1" type="noConversion"/>
  </si>
  <si>
    <t>김금주</t>
    <phoneticPr fontId="1" type="noConversion"/>
  </si>
  <si>
    <t>김영란</t>
    <phoneticPr fontId="1" type="noConversion"/>
  </si>
  <si>
    <t>우리</t>
    <phoneticPr fontId="1" type="noConversion"/>
  </si>
  <si>
    <t>김해</t>
    <phoneticPr fontId="1" type="noConversion"/>
  </si>
  <si>
    <t>김금주2</t>
  </si>
  <si>
    <t>김영란2</t>
  </si>
  <si>
    <t>여A</t>
  </si>
  <si>
    <t>여A</t>
    <phoneticPr fontId="1" type="noConversion"/>
  </si>
  <si>
    <t>김창숙</t>
    <phoneticPr fontId="1" type="noConversion"/>
  </si>
  <si>
    <t>이지해</t>
    <phoneticPr fontId="1" type="noConversion"/>
  </si>
  <si>
    <t>성인희</t>
    <phoneticPr fontId="1" type="noConversion"/>
  </si>
  <si>
    <t>주정미</t>
    <phoneticPr fontId="1" type="noConversion"/>
  </si>
  <si>
    <t>정영미</t>
    <phoneticPr fontId="1" type="noConversion"/>
  </si>
  <si>
    <t>이순자</t>
    <phoneticPr fontId="1" type="noConversion"/>
  </si>
  <si>
    <t>동김해</t>
    <phoneticPr fontId="1" type="noConversion"/>
  </si>
  <si>
    <t>김창숙3</t>
  </si>
  <si>
    <t>이지해3</t>
  </si>
  <si>
    <t>성인희4</t>
  </si>
  <si>
    <t>주정미4</t>
  </si>
  <si>
    <t>정영미5</t>
  </si>
  <si>
    <t>이순자6</t>
  </si>
  <si>
    <t>정광명</t>
    <phoneticPr fontId="1" type="noConversion"/>
  </si>
  <si>
    <t>문철진</t>
    <phoneticPr fontId="1" type="noConversion"/>
  </si>
  <si>
    <t>한창주</t>
    <phoneticPr fontId="1" type="noConversion"/>
  </si>
  <si>
    <t>김만철</t>
    <phoneticPr fontId="1" type="noConversion"/>
  </si>
  <si>
    <t>이승언</t>
    <phoneticPr fontId="1" type="noConversion"/>
  </si>
  <si>
    <t>남</t>
    <phoneticPr fontId="1" type="noConversion"/>
  </si>
  <si>
    <t>한창주4</t>
  </si>
  <si>
    <t>이승언4</t>
  </si>
  <si>
    <t>김해</t>
    <phoneticPr fontId="1" type="noConversion"/>
  </si>
  <si>
    <t>동김해</t>
    <phoneticPr fontId="1" type="noConversion"/>
  </si>
  <si>
    <t>창녕</t>
  </si>
  <si>
    <t>창녕</t>
    <phoneticPr fontId="1" type="noConversion"/>
  </si>
  <si>
    <t>빛벌</t>
    <phoneticPr fontId="1" type="noConversion"/>
  </si>
  <si>
    <t>성화영</t>
    <phoneticPr fontId="1" type="noConversion"/>
  </si>
  <si>
    <t>남</t>
    <phoneticPr fontId="1" type="noConversion"/>
  </si>
  <si>
    <t>김대욱</t>
    <phoneticPr fontId="1" type="noConversion"/>
  </si>
  <si>
    <t>남</t>
    <phoneticPr fontId="1" type="noConversion"/>
  </si>
  <si>
    <t>이도정</t>
    <phoneticPr fontId="1" type="noConversion"/>
  </si>
  <si>
    <t>여</t>
    <phoneticPr fontId="1" type="noConversion"/>
  </si>
  <si>
    <t>창원</t>
    <phoneticPr fontId="1" type="noConversion"/>
  </si>
  <si>
    <t>명품</t>
    <phoneticPr fontId="1" type="noConversion"/>
  </si>
  <si>
    <t>김성숙3</t>
    <phoneticPr fontId="1" type="noConversion"/>
  </si>
  <si>
    <t>이도정3</t>
    <phoneticPr fontId="1" type="noConversion"/>
  </si>
  <si>
    <t>여B</t>
    <phoneticPr fontId="1" type="noConversion"/>
  </si>
  <si>
    <t>이창석</t>
    <phoneticPr fontId="1" type="noConversion"/>
  </si>
  <si>
    <t>김정효</t>
    <phoneticPr fontId="1" type="noConversion"/>
  </si>
  <si>
    <t>장은택</t>
    <phoneticPr fontId="1" type="noConversion"/>
  </si>
  <si>
    <t>김해</t>
    <phoneticPr fontId="1" type="noConversion"/>
  </si>
  <si>
    <t>스마일</t>
    <phoneticPr fontId="1" type="noConversion"/>
  </si>
  <si>
    <t>남</t>
    <phoneticPr fontId="1" type="noConversion"/>
  </si>
  <si>
    <t>채병헌4</t>
  </si>
  <si>
    <t>이창석4</t>
  </si>
  <si>
    <t>김정효5</t>
  </si>
  <si>
    <t>장은택5</t>
  </si>
  <si>
    <t>배정환</t>
    <phoneticPr fontId="1" type="noConversion"/>
  </si>
  <si>
    <t>태영준</t>
    <phoneticPr fontId="1" type="noConversion"/>
  </si>
  <si>
    <t>고승룡</t>
    <phoneticPr fontId="1" type="noConversion"/>
  </si>
  <si>
    <t>송왕규</t>
    <phoneticPr fontId="1" type="noConversion"/>
  </si>
  <si>
    <t>배정환6</t>
  </si>
  <si>
    <t>태영준6</t>
  </si>
  <si>
    <t>고승룡7</t>
  </si>
  <si>
    <t>송왕규7</t>
  </si>
  <si>
    <t>김지안</t>
    <phoneticPr fontId="1" type="noConversion"/>
  </si>
  <si>
    <t>이다겸</t>
    <phoneticPr fontId="1" type="noConversion"/>
  </si>
  <si>
    <t>신어탁조아</t>
    <phoneticPr fontId="1" type="noConversion"/>
  </si>
  <si>
    <t>여</t>
    <phoneticPr fontId="1" type="noConversion"/>
  </si>
  <si>
    <t>김지안1</t>
  </si>
  <si>
    <t>이다겸2</t>
  </si>
  <si>
    <t>김해연합</t>
  </si>
  <si>
    <t>김경아</t>
    <phoneticPr fontId="1" type="noConversion"/>
  </si>
  <si>
    <t>동김해</t>
    <phoneticPr fontId="1" type="noConversion"/>
  </si>
  <si>
    <t>임예원</t>
    <phoneticPr fontId="1" type="noConversion"/>
  </si>
  <si>
    <t>장희선</t>
    <phoneticPr fontId="1" type="noConversion"/>
  </si>
  <si>
    <t>설영해</t>
    <phoneticPr fontId="1" type="noConversion"/>
  </si>
  <si>
    <t>김경아5</t>
  </si>
  <si>
    <t>임예원5</t>
  </si>
  <si>
    <t>장희선5</t>
  </si>
  <si>
    <t>설영해5</t>
  </si>
  <si>
    <t>최민철</t>
    <phoneticPr fontId="1" type="noConversion"/>
  </si>
  <si>
    <t>정영주</t>
    <phoneticPr fontId="1" type="noConversion"/>
  </si>
  <si>
    <t>안하얀</t>
    <phoneticPr fontId="1" type="noConversion"/>
  </si>
  <si>
    <t>전원대</t>
    <phoneticPr fontId="1" type="noConversion"/>
  </si>
  <si>
    <t>선</t>
  </si>
  <si>
    <t>선</t>
    <phoneticPr fontId="1" type="noConversion"/>
  </si>
  <si>
    <t>열린</t>
    <phoneticPr fontId="1" type="noConversion"/>
  </si>
  <si>
    <t>최민철선</t>
  </si>
  <si>
    <t>정영주1</t>
  </si>
  <si>
    <t>안하얀2</t>
  </si>
  <si>
    <t>전원대3</t>
  </si>
  <si>
    <t>김경숙</t>
    <phoneticPr fontId="1" type="noConversion"/>
  </si>
  <si>
    <t>정정희</t>
    <phoneticPr fontId="1" type="noConversion"/>
  </si>
  <si>
    <t>황지숙</t>
    <phoneticPr fontId="1" type="noConversion"/>
  </si>
  <si>
    <t>김은숙</t>
    <phoneticPr fontId="1" type="noConversion"/>
  </si>
  <si>
    <t>김화영</t>
    <phoneticPr fontId="1" type="noConversion"/>
  </si>
  <si>
    <t>여</t>
    <phoneticPr fontId="1" type="noConversion"/>
  </si>
  <si>
    <t>김경숙1</t>
  </si>
  <si>
    <t>정정희1</t>
  </si>
  <si>
    <t>황지숙2</t>
  </si>
  <si>
    <t>김은숙2</t>
  </si>
  <si>
    <t>진해</t>
    <phoneticPr fontId="1" type="noConversion"/>
  </si>
  <si>
    <t>국민체육센터</t>
    <phoneticPr fontId="1" type="noConversion"/>
  </si>
  <si>
    <t>김대성</t>
  </si>
  <si>
    <t>김형구</t>
  </si>
  <si>
    <t>김동훈</t>
  </si>
  <si>
    <t>손단령</t>
  </si>
  <si>
    <t>남</t>
    <phoneticPr fontId="1" type="noConversion"/>
  </si>
  <si>
    <t>김해</t>
    <phoneticPr fontId="1" type="noConversion"/>
  </si>
  <si>
    <t>무지개</t>
    <phoneticPr fontId="1" type="noConversion"/>
  </si>
  <si>
    <t>신어</t>
    <phoneticPr fontId="1" type="noConversion"/>
  </si>
  <si>
    <t>한마음</t>
    <phoneticPr fontId="1" type="noConversion"/>
  </si>
  <si>
    <t>김대성2</t>
  </si>
  <si>
    <t>김형구3</t>
  </si>
  <si>
    <t>김동훈3</t>
  </si>
  <si>
    <t>손단령3</t>
  </si>
  <si>
    <t>김해연합</t>
    <phoneticPr fontId="1" type="noConversion"/>
  </si>
  <si>
    <t>최종상</t>
  </si>
  <si>
    <t>부홍철</t>
  </si>
  <si>
    <t>조건우</t>
  </si>
  <si>
    <t>김재철</t>
  </si>
  <si>
    <t>어울림</t>
    <phoneticPr fontId="1" type="noConversion"/>
  </si>
  <si>
    <t>열린</t>
    <phoneticPr fontId="1" type="noConversion"/>
  </si>
  <si>
    <t>최종상4</t>
  </si>
  <si>
    <t>부홍철5</t>
  </si>
  <si>
    <t>조건우4</t>
  </si>
  <si>
    <t>김재철5</t>
  </si>
  <si>
    <t>김해</t>
    <phoneticPr fontId="1" type="noConversion"/>
  </si>
  <si>
    <t>동김해</t>
    <phoneticPr fontId="1" type="noConversion"/>
  </si>
  <si>
    <t>차해동</t>
    <phoneticPr fontId="1" type="noConversion"/>
  </si>
  <si>
    <t>허영욱</t>
  </si>
  <si>
    <t>변상돈</t>
  </si>
  <si>
    <t>박덕근</t>
  </si>
  <si>
    <t>김대수</t>
  </si>
  <si>
    <t>조상욱</t>
  </si>
  <si>
    <t>아이파크</t>
    <phoneticPr fontId="1" type="noConversion"/>
  </si>
  <si>
    <t>삼계</t>
    <phoneticPr fontId="1" type="noConversion"/>
  </si>
  <si>
    <t>문화</t>
    <phoneticPr fontId="1" type="noConversion"/>
  </si>
  <si>
    <t>내동</t>
    <phoneticPr fontId="1" type="noConversion"/>
  </si>
  <si>
    <t>허영욱2</t>
  </si>
  <si>
    <t>변상돈3</t>
  </si>
  <si>
    <t>박덕근3</t>
  </si>
  <si>
    <t>김대수3</t>
  </si>
  <si>
    <t>조상욱3</t>
  </si>
  <si>
    <t>박연동</t>
    <phoneticPr fontId="1" type="noConversion"/>
  </si>
  <si>
    <t>김영주</t>
    <phoneticPr fontId="1" type="noConversion"/>
  </si>
  <si>
    <t>이용현</t>
    <phoneticPr fontId="1" type="noConversion"/>
  </si>
  <si>
    <t>김운종</t>
    <phoneticPr fontId="1" type="noConversion"/>
  </si>
  <si>
    <t>박시우</t>
    <phoneticPr fontId="1" type="noConversion"/>
  </si>
  <si>
    <t>하승혜</t>
    <phoneticPr fontId="1" type="noConversion"/>
  </si>
  <si>
    <t>한혜지</t>
    <phoneticPr fontId="1" type="noConversion"/>
  </si>
  <si>
    <t>진례</t>
    <phoneticPr fontId="1" type="noConversion"/>
  </si>
  <si>
    <t>연지탑</t>
    <phoneticPr fontId="1" type="noConversion"/>
  </si>
  <si>
    <t>라이프</t>
    <phoneticPr fontId="1" type="noConversion"/>
  </si>
  <si>
    <t>하이츠</t>
    <phoneticPr fontId="1" type="noConversion"/>
  </si>
  <si>
    <t>김영주1</t>
  </si>
  <si>
    <t>이용현1</t>
  </si>
  <si>
    <t>김운종1</t>
  </si>
  <si>
    <t>박시우2</t>
  </si>
  <si>
    <t>하승혜1</t>
  </si>
  <si>
    <t>한혜지1</t>
  </si>
  <si>
    <t>박연동선</t>
    <phoneticPr fontId="1" type="noConversion"/>
  </si>
  <si>
    <t>선</t>
    <phoneticPr fontId="1" type="noConversion"/>
  </si>
  <si>
    <t>창원</t>
    <phoneticPr fontId="1" type="noConversion"/>
  </si>
  <si>
    <t>탑스핀</t>
    <phoneticPr fontId="1" type="noConversion"/>
  </si>
  <si>
    <t>김대동</t>
    <phoneticPr fontId="1" type="noConversion"/>
  </si>
  <si>
    <t>김덕만</t>
    <phoneticPr fontId="1" type="noConversion"/>
  </si>
  <si>
    <t>장상훈</t>
    <phoneticPr fontId="1" type="noConversion"/>
  </si>
  <si>
    <t>하동수</t>
    <phoneticPr fontId="1" type="noConversion"/>
  </si>
  <si>
    <t>남</t>
    <phoneticPr fontId="1" type="noConversion"/>
  </si>
  <si>
    <t>김대동5</t>
  </si>
  <si>
    <t>김덕만5</t>
  </si>
  <si>
    <t>장상훈4</t>
  </si>
  <si>
    <t>하동수4</t>
  </si>
  <si>
    <t>탑스핀</t>
    <phoneticPr fontId="1" type="noConversion"/>
  </si>
  <si>
    <t>문환권</t>
    <phoneticPr fontId="1" type="noConversion"/>
  </si>
  <si>
    <t>차종철</t>
    <phoneticPr fontId="1" type="noConversion"/>
  </si>
  <si>
    <t>신순철</t>
    <phoneticPr fontId="1" type="noConversion"/>
  </si>
  <si>
    <t>이승재</t>
    <phoneticPr fontId="1" type="noConversion"/>
  </si>
  <si>
    <t>한신</t>
    <phoneticPr fontId="1" type="noConversion"/>
  </si>
  <si>
    <t>스마일</t>
    <phoneticPr fontId="1" type="noConversion"/>
  </si>
  <si>
    <t>밀양</t>
  </si>
  <si>
    <t>밀양</t>
    <phoneticPr fontId="1" type="noConversion"/>
  </si>
  <si>
    <t>문환권1</t>
  </si>
  <si>
    <t>차종철1</t>
  </si>
  <si>
    <t>신순철2</t>
  </si>
  <si>
    <t>이승재2</t>
  </si>
  <si>
    <t>경남연합</t>
    <phoneticPr fontId="1" type="noConversion"/>
  </si>
  <si>
    <t>경남</t>
  </si>
  <si>
    <t>경남</t>
    <phoneticPr fontId="1" type="noConversion"/>
  </si>
  <si>
    <t>김준영</t>
  </si>
  <si>
    <t>김미향</t>
  </si>
  <si>
    <t>주성덕</t>
  </si>
  <si>
    <t>송혜영</t>
  </si>
  <si>
    <t>박재화</t>
  </si>
  <si>
    <t>임경희</t>
  </si>
  <si>
    <t>김상홍</t>
  </si>
  <si>
    <t>강순복</t>
  </si>
  <si>
    <t>배준근</t>
  </si>
  <si>
    <t>윤둘선</t>
  </si>
  <si>
    <t>윤정철</t>
  </si>
  <si>
    <t>박영미</t>
  </si>
  <si>
    <t>허정호</t>
  </si>
  <si>
    <t>윤선엽</t>
  </si>
  <si>
    <t>김성현</t>
  </si>
  <si>
    <t>설미숙</t>
  </si>
  <si>
    <t>반현호</t>
  </si>
  <si>
    <t>윤석화</t>
  </si>
  <si>
    <t>최재호</t>
  </si>
  <si>
    <t>천현숙</t>
  </si>
  <si>
    <t>윤정태</t>
  </si>
  <si>
    <t>심미란</t>
  </si>
  <si>
    <t>우순택</t>
  </si>
  <si>
    <t>정희명</t>
  </si>
  <si>
    <t>문미숙</t>
  </si>
  <si>
    <t>최숙자</t>
  </si>
  <si>
    <t>허해님</t>
  </si>
  <si>
    <t>김희경</t>
  </si>
  <si>
    <t>정하린</t>
  </si>
  <si>
    <t>이영선</t>
  </si>
  <si>
    <t>거제</t>
  </si>
  <si>
    <t>거제</t>
    <phoneticPr fontId="1" type="noConversion"/>
  </si>
  <si>
    <t>거제연합</t>
    <phoneticPr fontId="1" type="noConversion"/>
  </si>
  <si>
    <t>여</t>
    <phoneticPr fontId="1" type="noConversion"/>
  </si>
  <si>
    <t>박재화5</t>
  </si>
  <si>
    <t>김상홍5</t>
  </si>
  <si>
    <t>배준근5</t>
  </si>
  <si>
    <t>윤정철5</t>
  </si>
  <si>
    <t>허정호5</t>
  </si>
  <si>
    <t>김성현6</t>
  </si>
  <si>
    <t>최재호7</t>
  </si>
  <si>
    <t>윤정태7</t>
  </si>
  <si>
    <t>우순택7</t>
  </si>
  <si>
    <t>김미향1</t>
  </si>
  <si>
    <t>송혜영1</t>
  </si>
  <si>
    <t>임경희3</t>
  </si>
  <si>
    <t>강순복3</t>
  </si>
  <si>
    <t>윤둘선3</t>
  </si>
  <si>
    <t>박영미3</t>
  </si>
  <si>
    <t>윤선엽3</t>
  </si>
  <si>
    <t>설미숙4</t>
  </si>
  <si>
    <t>윤석화4</t>
  </si>
  <si>
    <t>천현숙4</t>
  </si>
  <si>
    <t>심미란4</t>
  </si>
  <si>
    <t>정희명4</t>
  </si>
  <si>
    <t>문미숙5</t>
  </si>
  <si>
    <t>최숙자5</t>
  </si>
  <si>
    <t>허해님5</t>
  </si>
  <si>
    <t>김희경5</t>
  </si>
  <si>
    <t>남B</t>
    <phoneticPr fontId="1" type="noConversion"/>
  </si>
  <si>
    <t>남C</t>
    <phoneticPr fontId="1" type="noConversion"/>
  </si>
  <si>
    <t>거제연합A</t>
    <phoneticPr fontId="1" type="noConversion"/>
  </si>
  <si>
    <t>거제연합B</t>
    <phoneticPr fontId="1" type="noConversion"/>
  </si>
  <si>
    <t>거제연합C</t>
    <phoneticPr fontId="1" type="noConversion"/>
  </si>
  <si>
    <t>거제연합D</t>
    <phoneticPr fontId="1" type="noConversion"/>
  </si>
  <si>
    <t>거제연합E</t>
    <phoneticPr fontId="1" type="noConversion"/>
  </si>
  <si>
    <t>엘리트</t>
    <phoneticPr fontId="1" type="noConversion"/>
  </si>
  <si>
    <t>남천</t>
    <phoneticPr fontId="1" type="noConversion"/>
  </si>
  <si>
    <t>마산</t>
  </si>
  <si>
    <t>마산</t>
    <phoneticPr fontId="1" type="noConversion"/>
  </si>
  <si>
    <t>삼계</t>
    <phoneticPr fontId="1" type="noConversion"/>
  </si>
  <si>
    <t>김현진</t>
    <phoneticPr fontId="1" type="noConversion"/>
  </si>
  <si>
    <t>선</t>
    <phoneticPr fontId="1" type="noConversion"/>
  </si>
  <si>
    <t>박석규</t>
    <phoneticPr fontId="1" type="noConversion"/>
  </si>
  <si>
    <t>이수경</t>
    <phoneticPr fontId="1" type="noConversion"/>
  </si>
  <si>
    <t>강희재</t>
    <phoneticPr fontId="1" type="noConversion"/>
  </si>
  <si>
    <t>유경수</t>
    <phoneticPr fontId="1" type="noConversion"/>
  </si>
  <si>
    <t>변윤재</t>
    <phoneticPr fontId="1" type="noConversion"/>
  </si>
  <si>
    <t>김영웅</t>
    <phoneticPr fontId="1" type="noConversion"/>
  </si>
  <si>
    <t>남</t>
    <phoneticPr fontId="1" type="noConversion"/>
  </si>
  <si>
    <t>윤진숙</t>
    <phoneticPr fontId="1" type="noConversion"/>
  </si>
  <si>
    <t>여</t>
    <phoneticPr fontId="1" type="noConversion"/>
  </si>
  <si>
    <t>김현진선</t>
  </si>
  <si>
    <t>박석규1</t>
  </si>
  <si>
    <t>이수경1</t>
  </si>
  <si>
    <t>강희재1</t>
  </si>
  <si>
    <t>진주</t>
  </si>
  <si>
    <t>진주</t>
    <phoneticPr fontId="1" type="noConversion"/>
  </si>
  <si>
    <t>진주광장</t>
    <phoneticPr fontId="1" type="noConversion"/>
  </si>
  <si>
    <t>김영환</t>
  </si>
  <si>
    <t>남</t>
    <phoneticPr fontId="1" type="noConversion"/>
  </si>
  <si>
    <t>박기동</t>
    <phoneticPr fontId="1" type="noConversion"/>
  </si>
  <si>
    <t>이정홍</t>
    <phoneticPr fontId="1" type="noConversion"/>
  </si>
  <si>
    <t>이진경</t>
    <phoneticPr fontId="1" type="noConversion"/>
  </si>
  <si>
    <t>배성환</t>
    <phoneticPr fontId="1" type="noConversion"/>
  </si>
  <si>
    <t>김해</t>
    <phoneticPr fontId="1" type="noConversion"/>
  </si>
  <si>
    <t>장유</t>
    <phoneticPr fontId="1" type="noConversion"/>
  </si>
  <si>
    <t>어울림</t>
    <phoneticPr fontId="1" type="noConversion"/>
  </si>
  <si>
    <t>삼계</t>
    <phoneticPr fontId="1" type="noConversion"/>
  </si>
  <si>
    <t>꿈그린</t>
    <phoneticPr fontId="1" type="noConversion"/>
  </si>
  <si>
    <t>박기동2</t>
  </si>
  <si>
    <t>이정홍2</t>
  </si>
  <si>
    <t>이진경2</t>
  </si>
  <si>
    <t>배성환2</t>
  </si>
  <si>
    <t>남A</t>
    <phoneticPr fontId="1" type="noConversion"/>
  </si>
  <si>
    <t>모신주</t>
    <phoneticPr fontId="1" type="noConversion"/>
  </si>
  <si>
    <t>김민지</t>
    <phoneticPr fontId="1" type="noConversion"/>
  </si>
  <si>
    <t>이광국</t>
    <phoneticPr fontId="1" type="noConversion"/>
  </si>
  <si>
    <t>임광준</t>
    <phoneticPr fontId="1" type="noConversion"/>
  </si>
  <si>
    <t>김재영</t>
    <phoneticPr fontId="1" type="noConversion"/>
  </si>
  <si>
    <t>JTL</t>
    <phoneticPr fontId="1" type="noConversion"/>
  </si>
  <si>
    <t>꿈그린</t>
    <phoneticPr fontId="1" type="noConversion"/>
  </si>
  <si>
    <t>하나로</t>
    <phoneticPr fontId="1" type="noConversion"/>
  </si>
  <si>
    <t>에이스</t>
    <phoneticPr fontId="1" type="noConversion"/>
  </si>
  <si>
    <t>모신주1</t>
  </si>
  <si>
    <t>김민지1</t>
  </si>
  <si>
    <t>이광국2</t>
  </si>
  <si>
    <t>임광준3</t>
  </si>
  <si>
    <t>김재영2</t>
    <phoneticPr fontId="1" type="noConversion"/>
  </si>
  <si>
    <t>양산</t>
  </si>
  <si>
    <t>양산</t>
    <phoneticPr fontId="1" type="noConversion"/>
  </si>
  <si>
    <t>안쌤</t>
    <phoneticPr fontId="1" type="noConversion"/>
  </si>
  <si>
    <t>유정식</t>
    <phoneticPr fontId="1" type="noConversion"/>
  </si>
  <si>
    <t>남</t>
    <phoneticPr fontId="1" type="noConversion"/>
  </si>
  <si>
    <t>박흥규6</t>
  </si>
  <si>
    <t>류호성7</t>
  </si>
  <si>
    <t>위더스</t>
    <phoneticPr fontId="1" type="noConversion"/>
  </si>
  <si>
    <t>김환</t>
    <phoneticPr fontId="1" type="noConversion"/>
  </si>
  <si>
    <t>윤창식</t>
    <phoneticPr fontId="1" type="noConversion"/>
  </si>
  <si>
    <t>조영규</t>
    <phoneticPr fontId="1" type="noConversion"/>
  </si>
  <si>
    <t>김보건</t>
    <phoneticPr fontId="1" type="noConversion"/>
  </si>
  <si>
    <t>정우석</t>
    <phoneticPr fontId="1" type="noConversion"/>
  </si>
  <si>
    <t>박흥규</t>
    <phoneticPr fontId="1" type="noConversion"/>
  </si>
  <si>
    <t>이대욱</t>
    <phoneticPr fontId="1" type="noConversion"/>
  </si>
  <si>
    <t>김관도</t>
    <phoneticPr fontId="1" type="noConversion"/>
  </si>
  <si>
    <t>류호성</t>
    <phoneticPr fontId="1" type="noConversion"/>
  </si>
  <si>
    <t>어울림</t>
    <phoneticPr fontId="1" type="noConversion"/>
  </si>
  <si>
    <t>정하숙</t>
    <phoneticPr fontId="1" type="noConversion"/>
  </si>
  <si>
    <t>여</t>
    <phoneticPr fontId="1" type="noConversion"/>
  </si>
  <si>
    <t>무지개</t>
    <phoneticPr fontId="1" type="noConversion"/>
  </si>
  <si>
    <t>김영숙</t>
    <phoneticPr fontId="1" type="noConversion"/>
  </si>
  <si>
    <t>송정미</t>
    <phoneticPr fontId="1" type="noConversion"/>
  </si>
  <si>
    <t>김환5</t>
  </si>
  <si>
    <t>윤창식5</t>
  </si>
  <si>
    <t>조영규5</t>
  </si>
  <si>
    <t>김보건5</t>
  </si>
  <si>
    <t>정우석5</t>
  </si>
  <si>
    <t>이대욱7</t>
  </si>
  <si>
    <t>김관도7</t>
  </si>
  <si>
    <t>김영숙5</t>
  </si>
  <si>
    <t>송정미5</t>
  </si>
  <si>
    <t>위더스</t>
    <phoneticPr fontId="1" type="noConversion"/>
  </si>
  <si>
    <t>김해연합</t>
    <phoneticPr fontId="1" type="noConversion"/>
  </si>
  <si>
    <t>조성칠</t>
    <phoneticPr fontId="1" type="noConversion"/>
  </si>
  <si>
    <t>로드</t>
    <phoneticPr fontId="1" type="noConversion"/>
  </si>
  <si>
    <t>윤민호</t>
    <phoneticPr fontId="1" type="noConversion"/>
  </si>
  <si>
    <t>임흥수</t>
    <phoneticPr fontId="1" type="noConversion"/>
  </si>
  <si>
    <t>김제길</t>
    <phoneticPr fontId="1" type="noConversion"/>
  </si>
  <si>
    <t>남</t>
    <phoneticPr fontId="1" type="noConversion"/>
  </si>
  <si>
    <t>JTL</t>
    <phoneticPr fontId="1" type="noConversion"/>
  </si>
  <si>
    <t>조성칠6</t>
  </si>
  <si>
    <t>윤민호6</t>
  </si>
  <si>
    <t>임흥수6</t>
  </si>
  <si>
    <t>김제길7</t>
  </si>
  <si>
    <t>김기훈</t>
    <phoneticPr fontId="1" type="noConversion"/>
  </si>
  <si>
    <t>유종운</t>
    <phoneticPr fontId="1" type="noConversion"/>
  </si>
  <si>
    <t>오정욱</t>
    <phoneticPr fontId="1" type="noConversion"/>
  </si>
  <si>
    <t>이두열</t>
    <phoneticPr fontId="1" type="noConversion"/>
  </si>
  <si>
    <t>윤순언</t>
    <phoneticPr fontId="1" type="noConversion"/>
  </si>
  <si>
    <t>진영</t>
    <phoneticPr fontId="1" type="noConversion"/>
  </si>
  <si>
    <t>김기훈4</t>
  </si>
  <si>
    <t>유종운4</t>
  </si>
  <si>
    <t>오정욱4</t>
  </si>
  <si>
    <t>이두열4</t>
  </si>
  <si>
    <t>윤순언4</t>
  </si>
  <si>
    <t>김동필</t>
    <phoneticPr fontId="1" type="noConversion"/>
  </si>
  <si>
    <t>김도한</t>
    <phoneticPr fontId="1" type="noConversion"/>
  </si>
  <si>
    <t>신대원</t>
    <phoneticPr fontId="1" type="noConversion"/>
  </si>
  <si>
    <t>곽석진</t>
    <phoneticPr fontId="1" type="noConversion"/>
  </si>
  <si>
    <t>열린</t>
    <phoneticPr fontId="1" type="noConversion"/>
  </si>
  <si>
    <t>김동필6</t>
  </si>
  <si>
    <t>김도한6</t>
  </si>
  <si>
    <t>곽석진7</t>
  </si>
  <si>
    <t>JTL</t>
    <phoneticPr fontId="1" type="noConversion"/>
  </si>
  <si>
    <t>박은경</t>
    <phoneticPr fontId="1" type="noConversion"/>
  </si>
  <si>
    <t>여</t>
    <phoneticPr fontId="1" type="noConversion"/>
  </si>
  <si>
    <t>박은경2</t>
  </si>
  <si>
    <t>김세희2</t>
  </si>
  <si>
    <t>울산</t>
  </si>
  <si>
    <t>울산</t>
    <phoneticPr fontId="1" type="noConversion"/>
  </si>
  <si>
    <t>울산연합</t>
    <phoneticPr fontId="1" type="noConversion"/>
  </si>
  <si>
    <t>박윤기</t>
    <phoneticPr fontId="1" type="noConversion"/>
  </si>
  <si>
    <t>송인득</t>
    <phoneticPr fontId="1" type="noConversion"/>
  </si>
  <si>
    <t>김나현</t>
    <phoneticPr fontId="1" type="noConversion"/>
  </si>
  <si>
    <t>김상훈</t>
    <phoneticPr fontId="1" type="noConversion"/>
  </si>
  <si>
    <t>선</t>
    <phoneticPr fontId="1" type="noConversion"/>
  </si>
  <si>
    <t>남</t>
    <phoneticPr fontId="1" type="noConversion"/>
  </si>
  <si>
    <t>이미정</t>
    <phoneticPr fontId="1" type="noConversion"/>
  </si>
  <si>
    <t>김경숙</t>
    <phoneticPr fontId="1" type="noConversion"/>
  </si>
  <si>
    <t>박윤기선</t>
  </si>
  <si>
    <t>송인득1</t>
  </si>
  <si>
    <t>김나현1</t>
  </si>
  <si>
    <t>김상훈2</t>
  </si>
  <si>
    <t>이미정1</t>
  </si>
  <si>
    <t>김경숙2</t>
  </si>
  <si>
    <t>문경두</t>
    <phoneticPr fontId="1" type="noConversion"/>
  </si>
  <si>
    <t>전성태</t>
    <phoneticPr fontId="1" type="noConversion"/>
  </si>
  <si>
    <t>남충권</t>
    <phoneticPr fontId="1" type="noConversion"/>
  </si>
  <si>
    <t>조경종</t>
    <phoneticPr fontId="1" type="noConversion"/>
  </si>
  <si>
    <t>남</t>
    <phoneticPr fontId="1" type="noConversion"/>
  </si>
  <si>
    <t>김해</t>
    <phoneticPr fontId="1" type="noConversion"/>
  </si>
  <si>
    <t>문경두4</t>
  </si>
  <si>
    <t>전성태4</t>
  </si>
  <si>
    <t>남충권4</t>
  </si>
  <si>
    <t>김순희</t>
    <phoneticPr fontId="1" type="noConversion"/>
  </si>
  <si>
    <t>홍서영</t>
    <phoneticPr fontId="1" type="noConversion"/>
  </si>
  <si>
    <t>여</t>
    <phoneticPr fontId="1" type="noConversion"/>
  </si>
  <si>
    <t>김순희4</t>
  </si>
  <si>
    <t>홍서영4</t>
  </si>
  <si>
    <t>어울림</t>
    <phoneticPr fontId="1" type="noConversion"/>
  </si>
  <si>
    <t>원문애</t>
    <phoneticPr fontId="1" type="noConversion"/>
  </si>
  <si>
    <t>OK</t>
    <phoneticPr fontId="1" type="noConversion"/>
  </si>
  <si>
    <t>차재숙</t>
    <phoneticPr fontId="1" type="noConversion"/>
  </si>
  <si>
    <t>원문애5</t>
  </si>
  <si>
    <t>차재숙5</t>
  </si>
  <si>
    <t>김종우</t>
    <phoneticPr fontId="1" type="noConversion"/>
  </si>
  <si>
    <t>김진현</t>
    <phoneticPr fontId="1" type="noConversion"/>
  </si>
  <si>
    <t>안지환</t>
    <phoneticPr fontId="1" type="noConversion"/>
  </si>
  <si>
    <t>최주현</t>
    <phoneticPr fontId="1" type="noConversion"/>
  </si>
  <si>
    <t>정병일</t>
    <phoneticPr fontId="1" type="noConversion"/>
  </si>
  <si>
    <t>선</t>
    <phoneticPr fontId="1" type="noConversion"/>
  </si>
  <si>
    <t>울산</t>
    <phoneticPr fontId="1" type="noConversion"/>
  </si>
  <si>
    <t>GDY</t>
    <phoneticPr fontId="1" type="noConversion"/>
  </si>
  <si>
    <t>김종우선</t>
  </si>
  <si>
    <t>김진현2</t>
  </si>
  <si>
    <t>안지환3</t>
  </si>
  <si>
    <t>최주현3</t>
  </si>
  <si>
    <t>정병일3</t>
  </si>
  <si>
    <t>봉하</t>
    <phoneticPr fontId="1" type="noConversion"/>
  </si>
  <si>
    <t>천태일</t>
    <phoneticPr fontId="1" type="noConversion"/>
  </si>
  <si>
    <t>김진환</t>
    <phoneticPr fontId="1" type="noConversion"/>
  </si>
  <si>
    <t>최영학</t>
    <phoneticPr fontId="1" type="noConversion"/>
  </si>
  <si>
    <t>박태원</t>
    <phoneticPr fontId="1" type="noConversion"/>
  </si>
  <si>
    <t>이옥섭</t>
    <phoneticPr fontId="1" type="noConversion"/>
  </si>
  <si>
    <t>천태일7</t>
  </si>
  <si>
    <t>김진환7</t>
  </si>
  <si>
    <t>최영학7</t>
  </si>
  <si>
    <t>박태원7</t>
  </si>
  <si>
    <t>임현철</t>
    <phoneticPr fontId="1" type="noConversion"/>
  </si>
  <si>
    <t>조귀준</t>
    <phoneticPr fontId="1" type="noConversion"/>
  </si>
  <si>
    <t>용원</t>
    <phoneticPr fontId="1" type="noConversion"/>
  </si>
  <si>
    <t>용원</t>
    <phoneticPr fontId="1" type="noConversion"/>
  </si>
  <si>
    <t>진해</t>
    <phoneticPr fontId="1" type="noConversion"/>
  </si>
  <si>
    <t>남(선~5)</t>
    <phoneticPr fontId="1" type="noConversion"/>
  </si>
  <si>
    <t>여(특1~2)</t>
    <phoneticPr fontId="1" type="noConversion"/>
  </si>
  <si>
    <t>남(6~7)</t>
    <phoneticPr fontId="1" type="noConversion"/>
  </si>
  <si>
    <t>여(3~6)</t>
    <phoneticPr fontId="1" type="noConversion"/>
  </si>
  <si>
    <t>남단체 A/B</t>
    <phoneticPr fontId="1" type="noConversion"/>
  </si>
  <si>
    <t>여단체 A</t>
    <phoneticPr fontId="1" type="noConversion"/>
  </si>
  <si>
    <t>남단체 C</t>
    <phoneticPr fontId="1" type="noConversion"/>
  </si>
  <si>
    <t>여단체 B/C</t>
    <phoneticPr fontId="1" type="noConversion"/>
  </si>
  <si>
    <t>마산</t>
    <phoneticPr fontId="1" type="noConversion"/>
  </si>
  <si>
    <t>경남탁구교실</t>
    <phoneticPr fontId="1" type="noConversion"/>
  </si>
  <si>
    <t>전제형</t>
  </si>
  <si>
    <t>유미란</t>
  </si>
  <si>
    <t>노연화</t>
  </si>
  <si>
    <t>남</t>
    <phoneticPr fontId="1" type="noConversion"/>
  </si>
  <si>
    <t>하영애</t>
    <phoneticPr fontId="1" type="noConversion"/>
  </si>
  <si>
    <t>하영애4</t>
  </si>
  <si>
    <t>유미란4</t>
  </si>
  <si>
    <t>노연화4</t>
  </si>
  <si>
    <t>김상일</t>
    <phoneticPr fontId="1" type="noConversion"/>
  </si>
  <si>
    <t>김원표</t>
    <phoneticPr fontId="1" type="noConversion"/>
  </si>
  <si>
    <t>김치승</t>
    <phoneticPr fontId="1" type="noConversion"/>
  </si>
  <si>
    <t>신수기</t>
    <phoneticPr fontId="1" type="noConversion"/>
  </si>
  <si>
    <t>한신</t>
    <phoneticPr fontId="1" type="noConversion"/>
  </si>
  <si>
    <t>한신</t>
    <phoneticPr fontId="1" type="noConversion"/>
  </si>
  <si>
    <t>스마일</t>
    <phoneticPr fontId="1" type="noConversion"/>
  </si>
  <si>
    <t>율하</t>
    <phoneticPr fontId="1" type="noConversion"/>
  </si>
  <si>
    <t>김해</t>
    <phoneticPr fontId="1" type="noConversion"/>
  </si>
  <si>
    <t>김상일3</t>
  </si>
  <si>
    <t>김원표3</t>
  </si>
  <si>
    <t>김치승3</t>
  </si>
  <si>
    <t>신수기3</t>
  </si>
  <si>
    <t>김신선</t>
    <phoneticPr fontId="1" type="noConversion"/>
  </si>
  <si>
    <t>엄영희</t>
    <phoneticPr fontId="1" type="noConversion"/>
  </si>
  <si>
    <t>인제</t>
    <phoneticPr fontId="1" type="noConversion"/>
  </si>
  <si>
    <t>동김해</t>
    <phoneticPr fontId="1" type="noConversion"/>
  </si>
  <si>
    <t>김신선2</t>
  </si>
  <si>
    <t>엄영희2</t>
  </si>
  <si>
    <t>김해연합</t>
    <phoneticPr fontId="1" type="noConversion"/>
  </si>
  <si>
    <t>개인전</t>
    <phoneticPr fontId="1" type="noConversion"/>
  </si>
  <si>
    <t>단체전</t>
    <phoneticPr fontId="1" type="noConversion"/>
  </si>
  <si>
    <t>창원</t>
    <phoneticPr fontId="1" type="noConversion"/>
  </si>
  <si>
    <t>까치</t>
    <phoneticPr fontId="1" type="noConversion"/>
  </si>
  <si>
    <t>이동훈</t>
    <phoneticPr fontId="1" type="noConversion"/>
  </si>
  <si>
    <t>남</t>
    <phoneticPr fontId="1" type="noConversion"/>
  </si>
  <si>
    <t>진주</t>
    <phoneticPr fontId="1" type="noConversion"/>
  </si>
  <si>
    <t>에이스</t>
    <phoneticPr fontId="1" type="noConversion"/>
  </si>
  <si>
    <t>강혜란</t>
    <phoneticPr fontId="1" type="noConversion"/>
  </si>
  <si>
    <t>이명자</t>
    <phoneticPr fontId="1" type="noConversion"/>
  </si>
  <si>
    <t>김미옥</t>
    <phoneticPr fontId="1" type="noConversion"/>
  </si>
  <si>
    <t>조미자</t>
    <phoneticPr fontId="1" type="noConversion"/>
  </si>
  <si>
    <t>강혜란3</t>
  </si>
  <si>
    <t>이명자3</t>
  </si>
  <si>
    <t>김미옥4</t>
  </si>
  <si>
    <t>조미자4</t>
  </si>
  <si>
    <t>여B</t>
    <phoneticPr fontId="1" type="noConversion"/>
  </si>
  <si>
    <t>강용권</t>
  </si>
  <si>
    <t>이원구</t>
  </si>
  <si>
    <t>김주형</t>
  </si>
  <si>
    <t>공형두</t>
  </si>
  <si>
    <t>남</t>
    <phoneticPr fontId="1" type="noConversion"/>
  </si>
  <si>
    <t>강용권6</t>
  </si>
  <si>
    <t>이원구6</t>
  </si>
  <si>
    <t>김주형6</t>
  </si>
  <si>
    <t>공형두7</t>
  </si>
  <si>
    <t>진영</t>
    <phoneticPr fontId="1" type="noConversion"/>
  </si>
  <si>
    <t>김해</t>
    <phoneticPr fontId="1" type="noConversion"/>
  </si>
  <si>
    <t>구덕진교실</t>
  </si>
  <si>
    <t>구덕진</t>
  </si>
  <si>
    <t>조이클럽</t>
  </si>
  <si>
    <t>정재준</t>
  </si>
  <si>
    <t>차비오</t>
  </si>
  <si>
    <t>이한나</t>
  </si>
  <si>
    <t>김준영선</t>
  </si>
  <si>
    <t>엣지</t>
  </si>
  <si>
    <t>류민희</t>
  </si>
  <si>
    <t>김준영</t>
    <phoneticPr fontId="1" type="noConversion"/>
  </si>
  <si>
    <t>선</t>
    <phoneticPr fontId="1" type="noConversion"/>
  </si>
  <si>
    <t>창원</t>
    <phoneticPr fontId="1" type="noConversion"/>
  </si>
  <si>
    <t>김탁구</t>
  </si>
  <si>
    <t>유기열</t>
  </si>
  <si>
    <t>김효수</t>
  </si>
  <si>
    <t>솔방울</t>
  </si>
  <si>
    <t>박수현</t>
  </si>
  <si>
    <t>원재섭</t>
  </si>
  <si>
    <t>하양은</t>
  </si>
  <si>
    <t>김차선</t>
  </si>
  <si>
    <t>마산근린</t>
  </si>
  <si>
    <t>이병혁</t>
  </si>
  <si>
    <t>민현기</t>
  </si>
  <si>
    <t>김대은</t>
  </si>
  <si>
    <t>안용진</t>
  </si>
  <si>
    <t>박정훈</t>
  </si>
  <si>
    <t>무학교실</t>
  </si>
  <si>
    <t>송승규</t>
  </si>
  <si>
    <t>이성민</t>
  </si>
  <si>
    <t>조광래</t>
  </si>
  <si>
    <t>이종원</t>
  </si>
  <si>
    <t>전성춘</t>
  </si>
  <si>
    <t>배요세</t>
  </si>
  <si>
    <t>김세훈</t>
  </si>
  <si>
    <t>이유찬</t>
  </si>
  <si>
    <t>이성경</t>
  </si>
  <si>
    <t>김복권</t>
  </si>
  <si>
    <t>신효진</t>
  </si>
  <si>
    <t>창원탁구교실</t>
  </si>
  <si>
    <t>김석원</t>
  </si>
  <si>
    <t>김종철</t>
  </si>
  <si>
    <t>백윤기</t>
  </si>
  <si>
    <t>이홍기</t>
  </si>
  <si>
    <t>김종헌</t>
  </si>
  <si>
    <t>박준규</t>
  </si>
  <si>
    <t>최점보</t>
  </si>
  <si>
    <t>박순분</t>
  </si>
  <si>
    <t>여</t>
    <phoneticPr fontId="1" type="noConversion"/>
  </si>
  <si>
    <t>한울타리</t>
  </si>
  <si>
    <t>김민숙</t>
  </si>
  <si>
    <t>감정예</t>
  </si>
  <si>
    <t>아람교실</t>
  </si>
  <si>
    <t>박연자</t>
  </si>
  <si>
    <t>황혜숙</t>
  </si>
  <si>
    <t>차순자</t>
  </si>
  <si>
    <t>권예숙</t>
  </si>
  <si>
    <t>서미숙</t>
  </si>
  <si>
    <t>명서한마음</t>
  </si>
  <si>
    <t>유성희</t>
  </si>
  <si>
    <t>이민정</t>
  </si>
  <si>
    <t>심가은</t>
  </si>
  <si>
    <t>이종원5</t>
  </si>
  <si>
    <t>이성민4</t>
  </si>
  <si>
    <t>조광래4</t>
  </si>
  <si>
    <t>이병혁4</t>
  </si>
  <si>
    <t>전성춘5</t>
  </si>
  <si>
    <t>배요세5</t>
  </si>
  <si>
    <t>김세훈5</t>
  </si>
  <si>
    <t>이유찬5</t>
  </si>
  <si>
    <t>송승규4</t>
  </si>
  <si>
    <t>이성경5</t>
  </si>
  <si>
    <t>김복권5</t>
  </si>
  <si>
    <t>신효진5</t>
  </si>
  <si>
    <t>박수현4</t>
  </si>
  <si>
    <t>원재섭4</t>
  </si>
  <si>
    <t>하양은4</t>
  </si>
  <si>
    <t>김차선4</t>
  </si>
  <si>
    <t>윤영호4</t>
  </si>
  <si>
    <t>정재준1</t>
  </si>
  <si>
    <t>차비오1</t>
  </si>
  <si>
    <t>이한나1</t>
  </si>
  <si>
    <t>민현기4</t>
  </si>
  <si>
    <t>김대은4</t>
  </si>
  <si>
    <t>안용진4</t>
  </si>
  <si>
    <t>박정훈4</t>
  </si>
  <si>
    <t>김동철6</t>
  </si>
  <si>
    <t>백윤기6</t>
  </si>
  <si>
    <t>김종헌7</t>
  </si>
  <si>
    <t>박준규7</t>
  </si>
  <si>
    <t>권예숙4</t>
  </si>
  <si>
    <t>서미숙4</t>
  </si>
  <si>
    <t>박연자3</t>
  </si>
  <si>
    <t>이은미3</t>
  </si>
  <si>
    <t>배애경3</t>
  </si>
  <si>
    <t>최점보1</t>
  </si>
  <si>
    <t>박순분2</t>
  </si>
  <si>
    <t>김민숙3</t>
  </si>
  <si>
    <t>감정예3</t>
  </si>
  <si>
    <t>표영재</t>
  </si>
  <si>
    <t>윤삼식</t>
  </si>
  <si>
    <t>김상도</t>
  </si>
  <si>
    <t>최민철</t>
  </si>
  <si>
    <t>조응래</t>
  </si>
  <si>
    <t>남</t>
    <phoneticPr fontId="1" type="noConversion"/>
  </si>
  <si>
    <t>김해</t>
    <phoneticPr fontId="1" type="noConversion"/>
  </si>
  <si>
    <t>표영재4</t>
  </si>
  <si>
    <t>윤삼식4</t>
  </si>
  <si>
    <t>김상도4</t>
  </si>
  <si>
    <t>최민철4</t>
  </si>
  <si>
    <t>조응래4</t>
  </si>
  <si>
    <t>문화</t>
    <phoneticPr fontId="1" type="noConversion"/>
  </si>
  <si>
    <t>노광민</t>
    <phoneticPr fontId="1" type="noConversion"/>
  </si>
  <si>
    <t>노태권</t>
    <phoneticPr fontId="1" type="noConversion"/>
  </si>
  <si>
    <t>정재훈</t>
    <phoneticPr fontId="1" type="noConversion"/>
  </si>
  <si>
    <t>문창도</t>
    <phoneticPr fontId="1" type="noConversion"/>
  </si>
  <si>
    <t>JTL</t>
    <phoneticPr fontId="1" type="noConversion"/>
  </si>
  <si>
    <t>노광민4</t>
  </si>
  <si>
    <t>노태권5</t>
  </si>
  <si>
    <t>정재훈5</t>
  </si>
  <si>
    <t>문창도5</t>
  </si>
  <si>
    <t>전경미</t>
    <phoneticPr fontId="1" type="noConversion"/>
  </si>
  <si>
    <t>강은정</t>
    <phoneticPr fontId="1" type="noConversion"/>
  </si>
  <si>
    <t>여</t>
    <phoneticPr fontId="1" type="noConversion"/>
  </si>
  <si>
    <t>박순옥</t>
    <phoneticPr fontId="1" type="noConversion"/>
  </si>
  <si>
    <t>전영남</t>
    <phoneticPr fontId="1" type="noConversion"/>
  </si>
  <si>
    <t>박현숙</t>
    <phoneticPr fontId="1" type="noConversion"/>
  </si>
  <si>
    <t>김정숙</t>
    <phoneticPr fontId="1" type="noConversion"/>
  </si>
  <si>
    <t>진현자</t>
    <phoneticPr fontId="1" type="noConversion"/>
  </si>
  <si>
    <t>윤점주</t>
    <phoneticPr fontId="1" type="noConversion"/>
  </si>
  <si>
    <t>조군자</t>
    <phoneticPr fontId="1" type="noConversion"/>
  </si>
  <si>
    <t>서민규</t>
    <phoneticPr fontId="1" type="noConversion"/>
  </si>
  <si>
    <t>삼계</t>
    <phoneticPr fontId="1" type="noConversion"/>
  </si>
  <si>
    <t>최정주</t>
    <phoneticPr fontId="1" type="noConversion"/>
  </si>
  <si>
    <t>윤봉상</t>
    <phoneticPr fontId="1" type="noConversion"/>
  </si>
  <si>
    <t>백종민</t>
    <phoneticPr fontId="1" type="noConversion"/>
  </si>
  <si>
    <t>김경한</t>
    <phoneticPr fontId="1" type="noConversion"/>
  </si>
  <si>
    <t>문원배</t>
    <phoneticPr fontId="1" type="noConversion"/>
  </si>
  <si>
    <t>표현근</t>
    <phoneticPr fontId="1" type="noConversion"/>
  </si>
  <si>
    <t>윤명철</t>
    <phoneticPr fontId="1" type="noConversion"/>
  </si>
  <si>
    <t>오효석</t>
    <phoneticPr fontId="1" type="noConversion"/>
  </si>
  <si>
    <t>이민호</t>
    <phoneticPr fontId="1" type="noConversion"/>
  </si>
  <si>
    <t>윤경하</t>
    <phoneticPr fontId="1" type="noConversion"/>
  </si>
  <si>
    <t>최상섭</t>
    <phoneticPr fontId="1" type="noConversion"/>
  </si>
  <si>
    <t>이정훈</t>
    <phoneticPr fontId="1" type="noConversion"/>
  </si>
  <si>
    <t>김종덕</t>
    <phoneticPr fontId="1" type="noConversion"/>
  </si>
  <si>
    <t>김춘호</t>
    <phoneticPr fontId="1" type="noConversion"/>
  </si>
  <si>
    <t>김준식</t>
    <phoneticPr fontId="1" type="noConversion"/>
  </si>
  <si>
    <t>김용훈</t>
    <phoneticPr fontId="1" type="noConversion"/>
  </si>
  <si>
    <t>윤선</t>
    <phoneticPr fontId="1" type="noConversion"/>
  </si>
  <si>
    <t>김덕구</t>
    <phoneticPr fontId="1" type="noConversion"/>
  </si>
  <si>
    <t>전경미3</t>
  </si>
  <si>
    <t>강은정3</t>
  </si>
  <si>
    <t>박순옥3</t>
  </si>
  <si>
    <t>전영남3</t>
  </si>
  <si>
    <t>박현숙3</t>
  </si>
  <si>
    <t>김정숙3</t>
  </si>
  <si>
    <t>진현자2</t>
  </si>
  <si>
    <t>윤점주2</t>
  </si>
  <si>
    <t>조군자6</t>
  </si>
  <si>
    <t>서민규6</t>
  </si>
  <si>
    <t>윤봉상5</t>
  </si>
  <si>
    <t>백종민5</t>
  </si>
  <si>
    <t>김경한5</t>
  </si>
  <si>
    <t>문원배6</t>
  </si>
  <si>
    <t>표현근6</t>
  </si>
  <si>
    <t>윤명철6</t>
  </si>
  <si>
    <t>오효석7</t>
  </si>
  <si>
    <t>이민호6</t>
  </si>
  <si>
    <t>윤경하6</t>
  </si>
  <si>
    <t>최상섭6</t>
  </si>
  <si>
    <t>이정훈6</t>
  </si>
  <si>
    <t>김종덕4</t>
  </si>
  <si>
    <t>김춘호4</t>
  </si>
  <si>
    <t>김준식5</t>
  </si>
  <si>
    <t>김용훈5</t>
  </si>
  <si>
    <t>창원</t>
    <phoneticPr fontId="1" type="noConversion"/>
  </si>
  <si>
    <t>현대위아정동</t>
    <phoneticPr fontId="1" type="noConversion"/>
  </si>
  <si>
    <t>김치태</t>
    <phoneticPr fontId="1" type="noConversion"/>
  </si>
  <si>
    <t>한현철</t>
    <phoneticPr fontId="1" type="noConversion"/>
  </si>
  <si>
    <t>이은재</t>
    <phoneticPr fontId="1" type="noConversion"/>
  </si>
  <si>
    <t>배기열</t>
    <phoneticPr fontId="1" type="noConversion"/>
  </si>
  <si>
    <t>김치태4</t>
  </si>
  <si>
    <t>한현철4</t>
  </si>
  <si>
    <t>이은재5</t>
  </si>
  <si>
    <t>배기열5</t>
  </si>
  <si>
    <t>사천</t>
    <phoneticPr fontId="1" type="noConversion"/>
  </si>
  <si>
    <t>사천연합</t>
    <phoneticPr fontId="1" type="noConversion"/>
  </si>
  <si>
    <t>김민수</t>
    <phoneticPr fontId="1" type="noConversion"/>
  </si>
  <si>
    <t>임종인</t>
    <phoneticPr fontId="1" type="noConversion"/>
  </si>
  <si>
    <t>남</t>
    <phoneticPr fontId="1" type="noConversion"/>
  </si>
  <si>
    <t>사천</t>
  </si>
  <si>
    <t>삼계</t>
    <phoneticPr fontId="1" type="noConversion"/>
  </si>
  <si>
    <t>이정태</t>
    <phoneticPr fontId="1" type="noConversion"/>
  </si>
  <si>
    <t>문병춘</t>
    <phoneticPr fontId="1" type="noConversion"/>
  </si>
  <si>
    <t>박영삼</t>
    <phoneticPr fontId="1" type="noConversion"/>
  </si>
  <si>
    <t>김상영</t>
    <phoneticPr fontId="1" type="noConversion"/>
  </si>
  <si>
    <t>무지개</t>
    <phoneticPr fontId="1" type="noConversion"/>
  </si>
  <si>
    <t>한마음</t>
    <phoneticPr fontId="1" type="noConversion"/>
  </si>
  <si>
    <t>김해</t>
    <phoneticPr fontId="1" type="noConversion"/>
  </si>
  <si>
    <t>이정태6</t>
  </si>
  <si>
    <t>문병춘6</t>
  </si>
  <si>
    <t>박영삼6</t>
  </si>
  <si>
    <t>김상영6</t>
  </si>
  <si>
    <t>박봉해</t>
  </si>
  <si>
    <t>김흥식</t>
  </si>
  <si>
    <t>김동용</t>
  </si>
  <si>
    <t>박태현</t>
  </si>
  <si>
    <t>차지호</t>
  </si>
  <si>
    <t>윤진근</t>
  </si>
  <si>
    <t>하태제</t>
  </si>
  <si>
    <t>이재천</t>
  </si>
  <si>
    <t>유은연</t>
  </si>
  <si>
    <t>강영미</t>
  </si>
  <si>
    <t>꿈그린</t>
    <phoneticPr fontId="1" type="noConversion"/>
  </si>
  <si>
    <t>한신</t>
    <phoneticPr fontId="1" type="noConversion"/>
  </si>
  <si>
    <t>여</t>
    <phoneticPr fontId="1" type="noConversion"/>
  </si>
  <si>
    <t>박봉해4</t>
  </si>
  <si>
    <t>김흥식4</t>
  </si>
  <si>
    <t>김동용4</t>
  </si>
  <si>
    <t>박태현5</t>
  </si>
  <si>
    <t>차지호6</t>
  </si>
  <si>
    <t>윤진근6</t>
  </si>
  <si>
    <t>하태제6</t>
  </si>
  <si>
    <t>이재천7</t>
  </si>
  <si>
    <t>유은연3</t>
  </si>
  <si>
    <t>강영미4</t>
  </si>
  <si>
    <t>마산</t>
    <phoneticPr fontId="1" type="noConversion"/>
  </si>
  <si>
    <t>신주원</t>
    <phoneticPr fontId="1" type="noConversion"/>
  </si>
  <si>
    <t>조용승</t>
    <phoneticPr fontId="1" type="noConversion"/>
  </si>
  <si>
    <t>남</t>
    <phoneticPr fontId="1" type="noConversion"/>
  </si>
  <si>
    <t>코리아</t>
    <phoneticPr fontId="1" type="noConversion"/>
  </si>
  <si>
    <t>김도희</t>
    <phoneticPr fontId="1" type="noConversion"/>
  </si>
  <si>
    <t>남B</t>
    <phoneticPr fontId="1" type="noConversion"/>
  </si>
  <si>
    <t>신주원4</t>
    <phoneticPr fontId="1" type="noConversion"/>
  </si>
  <si>
    <t>변윤재4</t>
    <phoneticPr fontId="1" type="noConversion"/>
  </si>
  <si>
    <t>김영웅5</t>
    <phoneticPr fontId="1" type="noConversion"/>
  </si>
  <si>
    <t>윤진숙4</t>
    <phoneticPr fontId="1" type="noConversion"/>
  </si>
  <si>
    <t>김도희4</t>
    <phoneticPr fontId="1" type="noConversion"/>
  </si>
  <si>
    <t>이진영</t>
    <phoneticPr fontId="1" type="noConversion"/>
  </si>
  <si>
    <t>이진영4</t>
    <phoneticPr fontId="1" type="noConversion"/>
  </si>
  <si>
    <t>창원</t>
    <phoneticPr fontId="1" type="noConversion"/>
  </si>
  <si>
    <t>양덕로</t>
    <phoneticPr fontId="1" type="noConversion"/>
  </si>
  <si>
    <t>김복순</t>
    <phoneticPr fontId="1" type="noConversion"/>
  </si>
  <si>
    <t>박정미</t>
    <phoneticPr fontId="1" type="noConversion"/>
  </si>
  <si>
    <t>김종미</t>
    <phoneticPr fontId="1" type="noConversion"/>
  </si>
  <si>
    <t>김복순3</t>
  </si>
  <si>
    <t>박정미3</t>
  </si>
  <si>
    <t>김종미3</t>
  </si>
  <si>
    <t>여B</t>
    <phoneticPr fontId="1" type="noConversion"/>
  </si>
  <si>
    <t>하나로</t>
  </si>
  <si>
    <t>이후근</t>
  </si>
  <si>
    <t>이월중</t>
  </si>
  <si>
    <t>한문규</t>
  </si>
  <si>
    <t>박용수</t>
  </si>
  <si>
    <t>김용진</t>
  </si>
  <si>
    <t>김해</t>
    <phoneticPr fontId="1" type="noConversion"/>
  </si>
  <si>
    <t>이후근4</t>
  </si>
  <si>
    <t>이월중5</t>
  </si>
  <si>
    <t>한문규5</t>
  </si>
  <si>
    <t>박용수5</t>
  </si>
  <si>
    <t>김용진5</t>
  </si>
  <si>
    <t>하나로</t>
    <phoneticPr fontId="1" type="noConversion"/>
  </si>
  <si>
    <t>정광명4</t>
    <phoneticPr fontId="1" type="noConversion"/>
  </si>
  <si>
    <t>문철진4</t>
    <phoneticPr fontId="1" type="noConversion"/>
  </si>
  <si>
    <t>김만철4</t>
    <phoneticPr fontId="1" type="noConversion"/>
  </si>
  <si>
    <t>무지개</t>
    <phoneticPr fontId="1" type="noConversion"/>
  </si>
  <si>
    <t>라이프</t>
    <phoneticPr fontId="1" type="noConversion"/>
  </si>
  <si>
    <t>서복순</t>
    <phoneticPr fontId="1" type="noConversion"/>
  </si>
  <si>
    <t>이정옥</t>
    <phoneticPr fontId="1" type="noConversion"/>
  </si>
  <si>
    <t>여</t>
    <phoneticPr fontId="1" type="noConversion"/>
  </si>
  <si>
    <t>서복순3</t>
  </si>
  <si>
    <t>김종준</t>
  </si>
  <si>
    <t>권대완</t>
  </si>
  <si>
    <t>손한영</t>
  </si>
  <si>
    <t>서병기</t>
  </si>
  <si>
    <t>이응룡</t>
  </si>
  <si>
    <t>남</t>
    <phoneticPr fontId="1" type="noConversion"/>
  </si>
  <si>
    <t>김규진</t>
  </si>
  <si>
    <t>윤영준</t>
  </si>
  <si>
    <t>강기석</t>
  </si>
  <si>
    <t>차홍민</t>
  </si>
  <si>
    <t>김용환</t>
  </si>
  <si>
    <t>김종엽</t>
  </si>
  <si>
    <t>남종탁</t>
  </si>
  <si>
    <t>백권기</t>
  </si>
  <si>
    <t>박상일</t>
  </si>
  <si>
    <t>이호근</t>
  </si>
  <si>
    <t>이환표</t>
  </si>
  <si>
    <t>손용</t>
  </si>
  <si>
    <t>김희철</t>
  </si>
  <si>
    <t>황상훈</t>
  </si>
  <si>
    <t>이응룡선</t>
  </si>
  <si>
    <t>김종준3</t>
  </si>
  <si>
    <t>권대완3</t>
  </si>
  <si>
    <t>손한영3</t>
  </si>
  <si>
    <t>서병기3</t>
  </si>
  <si>
    <t>김규진4</t>
  </si>
  <si>
    <t>윤영준4</t>
  </si>
  <si>
    <t>강기석5</t>
  </si>
  <si>
    <t>차홍민5</t>
  </si>
  <si>
    <t>김용환5</t>
  </si>
  <si>
    <t>김종엽6</t>
  </si>
  <si>
    <t>남종탁6</t>
  </si>
  <si>
    <t>백권기6</t>
  </si>
  <si>
    <t>박상일6</t>
  </si>
  <si>
    <t>이호근6</t>
  </si>
  <si>
    <t>이환표6</t>
  </si>
  <si>
    <t>손용6</t>
  </si>
  <si>
    <t>김희철6</t>
  </si>
  <si>
    <t>황상훈6</t>
  </si>
  <si>
    <t>남C</t>
    <phoneticPr fontId="1" type="noConversion"/>
  </si>
  <si>
    <t>하얀</t>
    <phoneticPr fontId="1" type="noConversion"/>
  </si>
  <si>
    <t>이기범</t>
    <phoneticPr fontId="1" type="noConversion"/>
  </si>
  <si>
    <t>편영숙</t>
    <phoneticPr fontId="1" type="noConversion"/>
  </si>
  <si>
    <t>최영숙</t>
    <phoneticPr fontId="1" type="noConversion"/>
  </si>
  <si>
    <t>편영숙5</t>
  </si>
  <si>
    <t>최영숙6</t>
  </si>
  <si>
    <t>박진건</t>
  </si>
  <si>
    <t>박찬훈</t>
  </si>
  <si>
    <t>안상득</t>
  </si>
  <si>
    <t>정순기</t>
  </si>
  <si>
    <t>권동현</t>
  </si>
  <si>
    <t>차정수</t>
  </si>
  <si>
    <t>손주승</t>
  </si>
  <si>
    <t>최재준</t>
  </si>
  <si>
    <t>창원</t>
    <phoneticPr fontId="1" type="noConversion"/>
  </si>
  <si>
    <t>박진건5</t>
  </si>
  <si>
    <t>박찬훈5</t>
  </si>
  <si>
    <t>안상득5</t>
  </si>
  <si>
    <t>정순기5</t>
  </si>
  <si>
    <t>권동현6</t>
  </si>
  <si>
    <t>차정수6</t>
  </si>
  <si>
    <t>손주승7</t>
  </si>
  <si>
    <t>최재준7</t>
  </si>
  <si>
    <t>마산</t>
    <phoneticPr fontId="1" type="noConversion"/>
  </si>
  <si>
    <t>가고파</t>
    <phoneticPr fontId="1" type="noConversion"/>
  </si>
  <si>
    <t>나현옥</t>
    <phoneticPr fontId="1" type="noConversion"/>
  </si>
  <si>
    <t>여</t>
    <phoneticPr fontId="1" type="noConversion"/>
  </si>
  <si>
    <t>정영이</t>
  </si>
  <si>
    <t>경복련</t>
  </si>
  <si>
    <t>김해</t>
    <phoneticPr fontId="1" type="noConversion"/>
  </si>
  <si>
    <t>문화</t>
    <phoneticPr fontId="1" type="noConversion"/>
  </si>
  <si>
    <t>문화</t>
    <phoneticPr fontId="1" type="noConversion"/>
  </si>
  <si>
    <t>정영이4</t>
  </si>
  <si>
    <t>경복련4</t>
  </si>
  <si>
    <t>김해</t>
    <phoneticPr fontId="1" type="noConversion"/>
  </si>
  <si>
    <t>장유</t>
    <phoneticPr fontId="1" type="noConversion"/>
  </si>
  <si>
    <t>윤수원</t>
    <phoneticPr fontId="1" type="noConversion"/>
  </si>
  <si>
    <t>남</t>
    <phoneticPr fontId="1" type="noConversion"/>
  </si>
  <si>
    <t>윤수원3</t>
    <phoneticPr fontId="1" type="noConversion"/>
  </si>
  <si>
    <t>창원</t>
    <phoneticPr fontId="1" type="noConversion"/>
  </si>
  <si>
    <t>신마산</t>
    <phoneticPr fontId="1" type="noConversion"/>
  </si>
  <si>
    <t>황경애</t>
    <phoneticPr fontId="1" type="noConversion"/>
  </si>
  <si>
    <t>이은주</t>
    <phoneticPr fontId="1" type="noConversion"/>
  </si>
  <si>
    <t>김정이</t>
    <phoneticPr fontId="1" type="noConversion"/>
  </si>
  <si>
    <t>정보금</t>
    <phoneticPr fontId="1" type="noConversion"/>
  </si>
  <si>
    <t>특1</t>
  </si>
  <si>
    <t>특1</t>
    <phoneticPr fontId="1" type="noConversion"/>
  </si>
  <si>
    <t>황경애1</t>
  </si>
  <si>
    <t>이은주특1</t>
  </si>
  <si>
    <t>김정이4</t>
  </si>
  <si>
    <t>정보금3</t>
  </si>
  <si>
    <t>무지개</t>
    <phoneticPr fontId="1" type="noConversion"/>
  </si>
  <si>
    <t>배순정</t>
    <phoneticPr fontId="1" type="noConversion"/>
  </si>
  <si>
    <t>여</t>
    <phoneticPr fontId="1" type="noConversion"/>
  </si>
  <si>
    <t>탁수인</t>
    <phoneticPr fontId="1" type="noConversion"/>
  </si>
  <si>
    <t>배순정2</t>
  </si>
  <si>
    <t>탁수인1</t>
  </si>
  <si>
    <t>김해연합</t>
    <phoneticPr fontId="1" type="noConversion"/>
  </si>
  <si>
    <t>김현철교실</t>
    <phoneticPr fontId="1" type="noConversion"/>
  </si>
  <si>
    <t>이종운</t>
    <phoneticPr fontId="1" type="noConversion"/>
  </si>
  <si>
    <t>우리</t>
    <phoneticPr fontId="1" type="noConversion"/>
  </si>
  <si>
    <t>남</t>
    <phoneticPr fontId="1" type="noConversion"/>
  </si>
  <si>
    <t>진주</t>
    <phoneticPr fontId="1" type="noConversion"/>
  </si>
  <si>
    <t>박언경</t>
  </si>
  <si>
    <t>여</t>
    <phoneticPr fontId="1" type="noConversion"/>
  </si>
  <si>
    <t>한신</t>
    <phoneticPr fontId="1" type="noConversion"/>
  </si>
  <si>
    <t>최용호</t>
    <phoneticPr fontId="1" type="noConversion"/>
  </si>
  <si>
    <t>동김해</t>
    <phoneticPr fontId="1" type="noConversion"/>
  </si>
  <si>
    <t>김성일</t>
    <phoneticPr fontId="1" type="noConversion"/>
  </si>
  <si>
    <t>김성훈</t>
    <phoneticPr fontId="1" type="noConversion"/>
  </si>
  <si>
    <t>송춘근</t>
    <phoneticPr fontId="1" type="noConversion"/>
  </si>
  <si>
    <t>이종현</t>
    <phoneticPr fontId="1" type="noConversion"/>
  </si>
  <si>
    <t>김해</t>
    <phoneticPr fontId="1" type="noConversion"/>
  </si>
  <si>
    <t>남</t>
    <phoneticPr fontId="1" type="noConversion"/>
  </si>
  <si>
    <t>최용호4</t>
  </si>
  <si>
    <t>김성일4</t>
  </si>
  <si>
    <t>김성훈4</t>
  </si>
  <si>
    <t>송춘근4</t>
  </si>
  <si>
    <t>이종현4</t>
  </si>
  <si>
    <t>어울림</t>
    <phoneticPr fontId="1" type="noConversion"/>
  </si>
  <si>
    <t>김희선</t>
    <phoneticPr fontId="1" type="noConversion"/>
  </si>
  <si>
    <t>최은희</t>
    <phoneticPr fontId="1" type="noConversion"/>
  </si>
  <si>
    <t>한미숙</t>
    <phoneticPr fontId="1" type="noConversion"/>
  </si>
  <si>
    <t>하정숙</t>
    <phoneticPr fontId="1" type="noConversion"/>
  </si>
  <si>
    <t>곽성애</t>
    <phoneticPr fontId="1" type="noConversion"/>
  </si>
  <si>
    <t>정귀영</t>
    <phoneticPr fontId="1" type="noConversion"/>
  </si>
  <si>
    <t>진영</t>
    <phoneticPr fontId="1" type="noConversion"/>
  </si>
  <si>
    <t>여</t>
    <phoneticPr fontId="1" type="noConversion"/>
  </si>
  <si>
    <t>김희선3</t>
  </si>
  <si>
    <t>최은희4</t>
  </si>
  <si>
    <t>한미숙3</t>
  </si>
  <si>
    <t>하정숙4</t>
  </si>
  <si>
    <t>곽성애5</t>
  </si>
  <si>
    <t>정귀영5</t>
  </si>
  <si>
    <t>어울림</t>
    <phoneticPr fontId="1" type="noConversion"/>
  </si>
  <si>
    <t>김해연합</t>
    <phoneticPr fontId="1" type="noConversion"/>
  </si>
  <si>
    <t>신환기</t>
    <phoneticPr fontId="1" type="noConversion"/>
  </si>
  <si>
    <t>강호진</t>
    <phoneticPr fontId="1" type="noConversion"/>
  </si>
  <si>
    <t>홍순용</t>
    <phoneticPr fontId="1" type="noConversion"/>
  </si>
  <si>
    <t>정태웅</t>
    <phoneticPr fontId="1" type="noConversion"/>
  </si>
  <si>
    <t>최홍석</t>
    <phoneticPr fontId="1" type="noConversion"/>
  </si>
  <si>
    <t>김덕구</t>
    <phoneticPr fontId="1" type="noConversion"/>
  </si>
  <si>
    <t>진례</t>
    <phoneticPr fontId="1" type="noConversion"/>
  </si>
  <si>
    <t>하이츠</t>
    <phoneticPr fontId="1" type="noConversion"/>
  </si>
  <si>
    <t>삼계</t>
    <phoneticPr fontId="1" type="noConversion"/>
  </si>
  <si>
    <t>홍순용5</t>
  </si>
  <si>
    <t>정태웅4</t>
  </si>
  <si>
    <t>최홍석5</t>
  </si>
  <si>
    <t>김덕구5</t>
  </si>
  <si>
    <t>신어</t>
    <phoneticPr fontId="1" type="noConversion"/>
  </si>
  <si>
    <t>박근덕</t>
    <phoneticPr fontId="1" type="noConversion"/>
  </si>
  <si>
    <t>이동우</t>
    <phoneticPr fontId="1" type="noConversion"/>
  </si>
  <si>
    <t>구영인</t>
    <phoneticPr fontId="1" type="noConversion"/>
  </si>
  <si>
    <t>최성우</t>
    <phoneticPr fontId="1" type="noConversion"/>
  </si>
  <si>
    <t>김만식</t>
    <phoneticPr fontId="1" type="noConversion"/>
  </si>
  <si>
    <t>박근덕6</t>
  </si>
  <si>
    <t>이동우6</t>
  </si>
  <si>
    <t>구영인7</t>
  </si>
  <si>
    <t>최성우7</t>
  </si>
  <si>
    <t>김만식7</t>
  </si>
  <si>
    <t>김재휘</t>
  </si>
  <si>
    <t>황경민</t>
  </si>
  <si>
    <t>김헌태</t>
  </si>
  <si>
    <t>김동현</t>
  </si>
  <si>
    <t>OK</t>
    <phoneticPr fontId="1" type="noConversion"/>
  </si>
  <si>
    <t>김재휘6</t>
  </si>
  <si>
    <t>황경민6</t>
  </si>
  <si>
    <t>김헌태7</t>
  </si>
  <si>
    <t>김동현7</t>
  </si>
  <si>
    <t>김웅기</t>
  </si>
  <si>
    <t>최익헌</t>
  </si>
  <si>
    <t>조진근</t>
  </si>
  <si>
    <t>류재권</t>
  </si>
  <si>
    <t>서석진</t>
  </si>
  <si>
    <t>김태형</t>
  </si>
  <si>
    <t>김상호</t>
  </si>
  <si>
    <t>이출호</t>
  </si>
  <si>
    <t>김동우</t>
  </si>
  <si>
    <t>이만섭</t>
  </si>
  <si>
    <t>임광일</t>
  </si>
  <si>
    <t>백용선</t>
  </si>
  <si>
    <t>김광숙</t>
  </si>
  <si>
    <t>정무연</t>
  </si>
  <si>
    <t>김미숙</t>
  </si>
  <si>
    <t>강수정</t>
  </si>
  <si>
    <t>신혜영</t>
  </si>
  <si>
    <t>송지현</t>
  </si>
  <si>
    <t>서성희</t>
  </si>
  <si>
    <t>김미자</t>
  </si>
  <si>
    <t>김웅기5</t>
  </si>
  <si>
    <t>최익헌4</t>
  </si>
  <si>
    <t>조진근5</t>
  </si>
  <si>
    <t>류재권5</t>
  </si>
  <si>
    <t>서석진4</t>
  </si>
  <si>
    <t>김태형4</t>
  </si>
  <si>
    <t>김상호5</t>
  </si>
  <si>
    <t>이출호5</t>
  </si>
  <si>
    <t>김동우6</t>
  </si>
  <si>
    <t>이만섭6</t>
  </si>
  <si>
    <t>임광일6</t>
  </si>
  <si>
    <t>백용선6</t>
  </si>
  <si>
    <t>김광숙2</t>
  </si>
  <si>
    <t>정무연2</t>
  </si>
  <si>
    <t>김미숙3</t>
  </si>
  <si>
    <t>강수정3</t>
  </si>
  <si>
    <t>신혜영5</t>
  </si>
  <si>
    <t>송지현5</t>
  </si>
  <si>
    <t>서성희5</t>
  </si>
  <si>
    <t>김미자5</t>
  </si>
  <si>
    <t>한마음</t>
    <phoneticPr fontId="1" type="noConversion"/>
  </si>
  <si>
    <t>챔프클럽</t>
  </si>
  <si>
    <t>챔프클럽</t>
    <phoneticPr fontId="1" type="noConversion"/>
  </si>
  <si>
    <t>조홍래</t>
  </si>
  <si>
    <t>김규철</t>
  </si>
  <si>
    <t>이정호</t>
  </si>
  <si>
    <t>김진영</t>
  </si>
  <si>
    <t>김수진</t>
  </si>
  <si>
    <t>이동근</t>
  </si>
  <si>
    <t>장성호</t>
  </si>
  <si>
    <t>조상배</t>
  </si>
  <si>
    <t>까치교실</t>
  </si>
  <si>
    <t>오창준</t>
  </si>
  <si>
    <t>김상윤</t>
  </si>
  <si>
    <t>창원</t>
    <phoneticPr fontId="1" type="noConversion"/>
  </si>
  <si>
    <t>송영애</t>
  </si>
  <si>
    <t>김선숙</t>
  </si>
  <si>
    <t>백경수</t>
  </si>
  <si>
    <t>차은주</t>
  </si>
  <si>
    <t>송나리</t>
  </si>
  <si>
    <t>제종덕</t>
  </si>
  <si>
    <t>채수영</t>
  </si>
  <si>
    <t>가고파</t>
  </si>
  <si>
    <t>박경순</t>
  </si>
  <si>
    <t>신명지</t>
  </si>
  <si>
    <t>조홍래2</t>
  </si>
  <si>
    <t>김규철2</t>
  </si>
  <si>
    <t>이정호3</t>
  </si>
  <si>
    <t>김수진3</t>
  </si>
  <si>
    <t>이동근4</t>
  </si>
  <si>
    <t>장성호4</t>
  </si>
  <si>
    <t>조상배4</t>
  </si>
  <si>
    <t>이거상5</t>
  </si>
  <si>
    <t>최현열5</t>
  </si>
  <si>
    <t>송영애2</t>
  </si>
  <si>
    <t>김선숙2</t>
  </si>
  <si>
    <t>백경수2</t>
  </si>
  <si>
    <t>차은주2</t>
  </si>
  <si>
    <t>남B</t>
    <phoneticPr fontId="1" type="noConversion"/>
  </si>
  <si>
    <t>여A</t>
    <phoneticPr fontId="1" type="noConversion"/>
  </si>
  <si>
    <t>송나리3</t>
  </si>
  <si>
    <t>제종덕3</t>
  </si>
  <si>
    <t>채수영4</t>
  </si>
  <si>
    <t>박경순4</t>
  </si>
  <si>
    <t>신명지4</t>
  </si>
  <si>
    <t>여B</t>
    <phoneticPr fontId="1" type="noConversion"/>
  </si>
  <si>
    <t>마산</t>
    <phoneticPr fontId="1" type="noConversion"/>
  </si>
  <si>
    <t>가고파</t>
    <phoneticPr fontId="1" type="noConversion"/>
  </si>
  <si>
    <t>남영석</t>
    <phoneticPr fontId="1" type="noConversion"/>
  </si>
  <si>
    <t>조채안</t>
    <phoneticPr fontId="1" type="noConversion"/>
  </si>
  <si>
    <t>남</t>
    <phoneticPr fontId="1" type="noConversion"/>
  </si>
  <si>
    <t>여</t>
    <phoneticPr fontId="1" type="noConversion"/>
  </si>
  <si>
    <t>황규혁</t>
  </si>
  <si>
    <t>황규혁5</t>
    <phoneticPr fontId="1" type="noConversion"/>
  </si>
  <si>
    <t>아이파크</t>
    <phoneticPr fontId="1" type="noConversion"/>
  </si>
  <si>
    <t>강경수</t>
    <phoneticPr fontId="1" type="noConversion"/>
  </si>
  <si>
    <t>공평옥</t>
    <phoneticPr fontId="1" type="noConversion"/>
  </si>
  <si>
    <t>김원대</t>
    <phoneticPr fontId="1" type="noConversion"/>
  </si>
  <si>
    <t>김명일</t>
    <phoneticPr fontId="1" type="noConversion"/>
  </si>
  <si>
    <t>박은식</t>
    <phoneticPr fontId="1" type="noConversion"/>
  </si>
  <si>
    <t>김주현</t>
    <phoneticPr fontId="1" type="noConversion"/>
  </si>
  <si>
    <t>이현웅</t>
    <phoneticPr fontId="1" type="noConversion"/>
  </si>
  <si>
    <t>박성열</t>
    <phoneticPr fontId="1" type="noConversion"/>
  </si>
  <si>
    <t>한승두</t>
    <phoneticPr fontId="1" type="noConversion"/>
  </si>
  <si>
    <t>김해</t>
    <phoneticPr fontId="1" type="noConversion"/>
  </si>
  <si>
    <t>김숙경</t>
    <phoneticPr fontId="1" type="noConversion"/>
  </si>
  <si>
    <t>정경아</t>
    <phoneticPr fontId="1" type="noConversion"/>
  </si>
  <si>
    <t>윤미영</t>
    <phoneticPr fontId="1" type="noConversion"/>
  </si>
  <si>
    <t>여</t>
    <phoneticPr fontId="1" type="noConversion"/>
  </si>
  <si>
    <t>강경수4</t>
  </si>
  <si>
    <t>공평옥4</t>
  </si>
  <si>
    <t>김원대4</t>
  </si>
  <si>
    <t>김명일4</t>
  </si>
  <si>
    <t>박은식5</t>
  </si>
  <si>
    <t>김주현5</t>
  </si>
  <si>
    <t>이현웅5</t>
  </si>
  <si>
    <t>박성열5</t>
  </si>
  <si>
    <t>한승두5</t>
  </si>
  <si>
    <t>김숙경3</t>
  </si>
  <si>
    <t>정경아3</t>
  </si>
  <si>
    <t>윤미영4</t>
  </si>
  <si>
    <t>안병규</t>
  </si>
  <si>
    <t>이재영</t>
  </si>
  <si>
    <t>남경수</t>
  </si>
  <si>
    <t>김창욱</t>
  </si>
  <si>
    <t>강병민</t>
  </si>
  <si>
    <t>이종근</t>
  </si>
  <si>
    <t>이화봉</t>
  </si>
  <si>
    <t>임봉희</t>
  </si>
  <si>
    <t>문한호</t>
  </si>
  <si>
    <t>박흥식</t>
  </si>
  <si>
    <t>남</t>
    <phoneticPr fontId="1" type="noConversion"/>
  </si>
  <si>
    <t>연지탑</t>
    <phoneticPr fontId="1" type="noConversion"/>
  </si>
  <si>
    <t>안병규5</t>
  </si>
  <si>
    <t>이재영5</t>
  </si>
  <si>
    <t>남경수5</t>
  </si>
  <si>
    <t>김창욱5</t>
  </si>
  <si>
    <t>강병민4</t>
  </si>
  <si>
    <t>이종근4</t>
  </si>
  <si>
    <t>이화봉4</t>
  </si>
  <si>
    <t>임봉희4</t>
  </si>
  <si>
    <t>문한호4</t>
  </si>
  <si>
    <t>박흥식5</t>
  </si>
  <si>
    <t>정재식</t>
  </si>
  <si>
    <t>송호림</t>
  </si>
  <si>
    <t>홍석현</t>
  </si>
  <si>
    <t>김진태</t>
  </si>
  <si>
    <t>정재식6</t>
  </si>
  <si>
    <t>송호림6</t>
  </si>
  <si>
    <t>홍석현6</t>
  </si>
  <si>
    <t>김진태6</t>
  </si>
  <si>
    <t>황미경</t>
  </si>
  <si>
    <t>황은주</t>
  </si>
  <si>
    <t>엄광선</t>
  </si>
  <si>
    <t>윤미라</t>
  </si>
  <si>
    <t>이삼숙</t>
  </si>
  <si>
    <t>박정수</t>
  </si>
  <si>
    <t>손문옥</t>
  </si>
  <si>
    <t>황미경4</t>
  </si>
  <si>
    <t>황은주4</t>
  </si>
  <si>
    <t>엄광선3</t>
  </si>
  <si>
    <t>윤미라4</t>
  </si>
  <si>
    <t>이삼숙5</t>
  </si>
  <si>
    <t>박정수5</t>
  </si>
  <si>
    <t>손문옥5</t>
  </si>
  <si>
    <t>양봉래</t>
  </si>
  <si>
    <t>김재원</t>
  </si>
  <si>
    <t>삼계</t>
    <phoneticPr fontId="1" type="noConversion"/>
  </si>
  <si>
    <t>최성욱</t>
    <phoneticPr fontId="1" type="noConversion"/>
  </si>
  <si>
    <t>여B</t>
    <phoneticPr fontId="1" type="noConversion"/>
  </si>
  <si>
    <t>정상영</t>
    <phoneticPr fontId="1" type="noConversion"/>
  </si>
  <si>
    <t>마산</t>
    <phoneticPr fontId="1" type="noConversion"/>
  </si>
  <si>
    <t>노경정</t>
    <phoneticPr fontId="1" type="noConversion"/>
  </si>
  <si>
    <t>김옥연</t>
    <phoneticPr fontId="1" type="noConversion"/>
  </si>
  <si>
    <t>정상영4</t>
    <phoneticPr fontId="1" type="noConversion"/>
  </si>
  <si>
    <t>김옥연3</t>
    <phoneticPr fontId="1" type="noConversion"/>
  </si>
  <si>
    <t>노경정4</t>
    <phoneticPr fontId="1" type="noConversion"/>
  </si>
  <si>
    <t>스마일</t>
    <phoneticPr fontId="1" type="noConversion"/>
  </si>
  <si>
    <t>권영호</t>
    <phoneticPr fontId="1" type="noConversion"/>
  </si>
  <si>
    <t>심경보</t>
    <phoneticPr fontId="1" type="noConversion"/>
  </si>
  <si>
    <t>백종현</t>
    <phoneticPr fontId="1" type="noConversion"/>
  </si>
  <si>
    <t>남</t>
    <phoneticPr fontId="1" type="noConversion"/>
  </si>
  <si>
    <t>김해</t>
    <phoneticPr fontId="1" type="noConversion"/>
  </si>
  <si>
    <t>연지탑</t>
    <phoneticPr fontId="1" type="noConversion"/>
  </si>
  <si>
    <t>박종억</t>
  </si>
  <si>
    <t>하이츠</t>
  </si>
  <si>
    <t>하이츠</t>
    <phoneticPr fontId="1" type="noConversion"/>
  </si>
  <si>
    <t>김정미</t>
  </si>
  <si>
    <t>김금임</t>
  </si>
  <si>
    <t>스마일</t>
  </si>
  <si>
    <t>여</t>
    <phoneticPr fontId="1" type="noConversion"/>
  </si>
  <si>
    <t>김정미4</t>
  </si>
  <si>
    <t>김금임4</t>
  </si>
  <si>
    <t>양산</t>
    <phoneticPr fontId="1" type="noConversion"/>
  </si>
  <si>
    <t>안쌤</t>
    <phoneticPr fontId="1" type="noConversion"/>
  </si>
  <si>
    <t>구영서</t>
    <phoneticPr fontId="1" type="noConversion"/>
  </si>
  <si>
    <t>산청</t>
  </si>
  <si>
    <t>산청</t>
    <phoneticPr fontId="1" type="noConversion"/>
  </si>
  <si>
    <t>산청연합</t>
    <phoneticPr fontId="1" type="noConversion"/>
  </si>
  <si>
    <t>민근식</t>
    <phoneticPr fontId="1" type="noConversion"/>
  </si>
  <si>
    <t>최선애</t>
    <phoneticPr fontId="1" type="noConversion"/>
  </si>
  <si>
    <t>박영숙</t>
    <phoneticPr fontId="1" type="noConversion"/>
  </si>
  <si>
    <t>최영옥</t>
    <phoneticPr fontId="1" type="noConversion"/>
  </si>
  <si>
    <t>유연옥</t>
    <phoneticPr fontId="1" type="noConversion"/>
  </si>
  <si>
    <t>박영숙3</t>
  </si>
  <si>
    <t>최영옥4</t>
  </si>
  <si>
    <t>유연옥4</t>
  </si>
  <si>
    <t>여B</t>
    <phoneticPr fontId="1" type="noConversion"/>
  </si>
  <si>
    <t>장민규</t>
  </si>
  <si>
    <t>윤현섭</t>
  </si>
  <si>
    <t>박병주</t>
  </si>
  <si>
    <t>정성훈</t>
  </si>
  <si>
    <t>박인성</t>
  </si>
  <si>
    <t>이호신</t>
  </si>
  <si>
    <t>박순갑</t>
  </si>
  <si>
    <t>안대호</t>
  </si>
  <si>
    <t>남</t>
    <phoneticPr fontId="1" type="noConversion"/>
  </si>
  <si>
    <t>송인원</t>
  </si>
  <si>
    <t>박준호</t>
  </si>
  <si>
    <t>여동필</t>
  </si>
  <si>
    <t>손권</t>
    <phoneticPr fontId="1" type="noConversion"/>
  </si>
  <si>
    <t>오은영</t>
  </si>
  <si>
    <t>박지후</t>
  </si>
  <si>
    <t>여은수</t>
  </si>
  <si>
    <t>명금희</t>
  </si>
  <si>
    <t>박포양</t>
  </si>
  <si>
    <t>김영숙</t>
  </si>
  <si>
    <t>박순화</t>
  </si>
  <si>
    <t>하순천</t>
  </si>
  <si>
    <t>황종수</t>
  </si>
  <si>
    <t>여</t>
    <phoneticPr fontId="1" type="noConversion"/>
  </si>
  <si>
    <t>김해</t>
    <phoneticPr fontId="1" type="noConversion"/>
  </si>
  <si>
    <t>장유</t>
    <phoneticPr fontId="1" type="noConversion"/>
  </si>
  <si>
    <t>장민규4</t>
  </si>
  <si>
    <t>윤현섭4</t>
  </si>
  <si>
    <t>박병주4</t>
  </si>
  <si>
    <t>정성훈4</t>
  </si>
  <si>
    <t>박인성5</t>
  </si>
  <si>
    <t>이호신5</t>
  </si>
  <si>
    <t>박순갑5</t>
  </si>
  <si>
    <t>안대호5</t>
  </si>
  <si>
    <t>손권6</t>
  </si>
  <si>
    <t>송인원6</t>
  </si>
  <si>
    <t>박준호6</t>
  </si>
  <si>
    <t>여동필7</t>
  </si>
  <si>
    <t>오은영2</t>
  </si>
  <si>
    <t>박지후2</t>
  </si>
  <si>
    <t>여은수3</t>
  </si>
  <si>
    <t>명금희3</t>
  </si>
  <si>
    <t>박포양3</t>
  </si>
  <si>
    <t>김영숙3</t>
  </si>
  <si>
    <t>박순화3</t>
  </si>
  <si>
    <t>하순천5</t>
  </si>
  <si>
    <t>황종수6</t>
  </si>
  <si>
    <t>남B</t>
    <phoneticPr fontId="1" type="noConversion"/>
  </si>
  <si>
    <t>남</t>
    <phoneticPr fontId="1" type="noConversion"/>
  </si>
  <si>
    <t>김근화</t>
    <phoneticPr fontId="1" type="noConversion"/>
  </si>
  <si>
    <t>우소영</t>
    <phoneticPr fontId="1" type="noConversion"/>
  </si>
  <si>
    <t>다지리</t>
    <phoneticPr fontId="1" type="noConversion"/>
  </si>
  <si>
    <t>열린</t>
    <phoneticPr fontId="1" type="noConversion"/>
  </si>
  <si>
    <t>신어</t>
    <phoneticPr fontId="1" type="noConversion"/>
  </si>
  <si>
    <t>김근화4</t>
  </si>
  <si>
    <t>우소영4</t>
  </si>
  <si>
    <t>정문영</t>
  </si>
  <si>
    <t>안수현</t>
  </si>
  <si>
    <t>최임경</t>
  </si>
  <si>
    <t>정영호</t>
  </si>
  <si>
    <t>한성호</t>
  </si>
  <si>
    <t>한종한</t>
  </si>
  <si>
    <t>송창훈</t>
  </si>
  <si>
    <t>박윤규</t>
  </si>
  <si>
    <t>김덕기</t>
  </si>
  <si>
    <t>내동</t>
    <phoneticPr fontId="1" type="noConversion"/>
  </si>
  <si>
    <t>정문영6</t>
  </si>
  <si>
    <t>안수현6</t>
  </si>
  <si>
    <t>최임경6</t>
  </si>
  <si>
    <t>정영호6</t>
  </si>
  <si>
    <t>한성호6</t>
  </si>
  <si>
    <t>한종한6</t>
  </si>
  <si>
    <t>송창훈6</t>
  </si>
  <si>
    <t>박윤규6</t>
  </si>
  <si>
    <t>김덕기7</t>
  </si>
  <si>
    <t>조순임</t>
  </si>
  <si>
    <t>정영재</t>
  </si>
  <si>
    <t>조순임6</t>
  </si>
  <si>
    <t>정영재6</t>
  </si>
  <si>
    <t>남C</t>
    <phoneticPr fontId="1" type="noConversion"/>
  </si>
  <si>
    <t>창원</t>
    <phoneticPr fontId="1" type="noConversion"/>
  </si>
  <si>
    <t>우리들교실</t>
    <phoneticPr fontId="1" type="noConversion"/>
  </si>
  <si>
    <t>정성식</t>
    <phoneticPr fontId="1" type="noConversion"/>
  </si>
  <si>
    <t>정세영</t>
    <phoneticPr fontId="1" type="noConversion"/>
  </si>
  <si>
    <t>남영철</t>
    <phoneticPr fontId="1" type="noConversion"/>
  </si>
  <si>
    <t>서보현</t>
    <phoneticPr fontId="1" type="noConversion"/>
  </si>
  <si>
    <t>권재상</t>
    <phoneticPr fontId="1" type="noConversion"/>
  </si>
  <si>
    <t>정상득</t>
    <phoneticPr fontId="1" type="noConversion"/>
  </si>
  <si>
    <t>황철홍</t>
    <phoneticPr fontId="1" type="noConversion"/>
  </si>
  <si>
    <t>신어진</t>
    <phoneticPr fontId="1" type="noConversion"/>
  </si>
  <si>
    <t>김형자</t>
    <phoneticPr fontId="1" type="noConversion"/>
  </si>
  <si>
    <t>임말달</t>
    <phoneticPr fontId="1" type="noConversion"/>
  </si>
  <si>
    <t>류형순</t>
    <phoneticPr fontId="1" type="noConversion"/>
  </si>
  <si>
    <t>이영희</t>
    <phoneticPr fontId="1" type="noConversion"/>
  </si>
  <si>
    <t>정성식4</t>
  </si>
  <si>
    <t>정세영4</t>
  </si>
  <si>
    <t>남영철5</t>
  </si>
  <si>
    <t>서보현5</t>
  </si>
  <si>
    <t>권재상6</t>
  </si>
  <si>
    <t>정상득6</t>
  </si>
  <si>
    <t>황철홍7</t>
  </si>
  <si>
    <t>신어진7</t>
  </si>
  <si>
    <t>김형자5</t>
  </si>
  <si>
    <t>임말달5</t>
  </si>
  <si>
    <t>류형순5</t>
  </si>
  <si>
    <t>이영희6</t>
  </si>
  <si>
    <t>여C</t>
    <phoneticPr fontId="1" type="noConversion"/>
  </si>
  <si>
    <t>노정현</t>
    <phoneticPr fontId="1" type="noConversion"/>
  </si>
  <si>
    <t>손동근</t>
    <phoneticPr fontId="1" type="noConversion"/>
  </si>
  <si>
    <t>연지탑</t>
    <phoneticPr fontId="1" type="noConversion"/>
  </si>
  <si>
    <t>SP</t>
    <phoneticPr fontId="1" type="noConversion"/>
  </si>
  <si>
    <t>박시범</t>
    <phoneticPr fontId="1" type="noConversion"/>
  </si>
  <si>
    <t>문준규</t>
    <phoneticPr fontId="1" type="noConversion"/>
  </si>
  <si>
    <t>정명렬</t>
    <phoneticPr fontId="1" type="noConversion"/>
  </si>
  <si>
    <t>안재찬</t>
    <phoneticPr fontId="1" type="noConversion"/>
  </si>
  <si>
    <t>권형순</t>
    <phoneticPr fontId="1" type="noConversion"/>
  </si>
  <si>
    <t>문준규6</t>
  </si>
  <si>
    <t>정명렬6</t>
  </si>
  <si>
    <t>안재찬7</t>
  </si>
  <si>
    <t>권형순7</t>
  </si>
  <si>
    <t>인제</t>
    <phoneticPr fontId="1" type="noConversion"/>
  </si>
  <si>
    <t>이형식</t>
  </si>
  <si>
    <t>장동관</t>
  </si>
  <si>
    <t>류제현</t>
  </si>
  <si>
    <t>김예헌</t>
  </si>
  <si>
    <t>스마일</t>
    <phoneticPr fontId="1" type="noConversion"/>
  </si>
  <si>
    <t>이형식6</t>
  </si>
  <si>
    <t>장동관6</t>
  </si>
  <si>
    <t>류제현7</t>
  </si>
  <si>
    <t>김예헌7</t>
  </si>
  <si>
    <t>박혜경</t>
  </si>
  <si>
    <t>김정옥</t>
  </si>
  <si>
    <t>여</t>
    <phoneticPr fontId="1" type="noConversion"/>
  </si>
  <si>
    <t>박혜경6</t>
  </si>
  <si>
    <t>김정옥6</t>
  </si>
  <si>
    <t>김종열</t>
  </si>
  <si>
    <t>정창석</t>
  </si>
  <si>
    <t>유충렬</t>
  </si>
  <si>
    <t>조성결</t>
  </si>
  <si>
    <t>전우섭</t>
  </si>
  <si>
    <t>김종열6</t>
  </si>
  <si>
    <t>정창석6</t>
  </si>
  <si>
    <t>유충렬6</t>
  </si>
  <si>
    <t>조성결7</t>
  </si>
  <si>
    <t>동김해</t>
    <phoneticPr fontId="1" type="noConversion"/>
  </si>
  <si>
    <t>박종구</t>
    <phoneticPr fontId="1" type="noConversion"/>
  </si>
  <si>
    <t>노용주</t>
    <phoneticPr fontId="1" type="noConversion"/>
  </si>
  <si>
    <t>조정환</t>
    <phoneticPr fontId="1" type="noConversion"/>
  </si>
  <si>
    <t>로드핑퐁</t>
    <phoneticPr fontId="1" type="noConversion"/>
  </si>
  <si>
    <t>박종구6</t>
  </si>
  <si>
    <t>노용주7</t>
  </si>
  <si>
    <t>조정환7</t>
  </si>
  <si>
    <t>배승훈</t>
  </si>
  <si>
    <t>박광진</t>
  </si>
  <si>
    <t>장인식</t>
  </si>
  <si>
    <t>김성수</t>
  </si>
  <si>
    <t>안경만</t>
  </si>
  <si>
    <t>최종국</t>
  </si>
  <si>
    <t>이승복</t>
  </si>
  <si>
    <t>허우승</t>
  </si>
  <si>
    <t>정동열</t>
  </si>
  <si>
    <t>김현숙</t>
  </si>
  <si>
    <t>복인</t>
  </si>
  <si>
    <t>강인숙</t>
  </si>
  <si>
    <t>라이프</t>
    <phoneticPr fontId="1" type="noConversion"/>
  </si>
  <si>
    <t>배승훈4</t>
  </si>
  <si>
    <t>박광진4</t>
  </si>
  <si>
    <t>장인식4</t>
  </si>
  <si>
    <t>김성수5</t>
  </si>
  <si>
    <t>안경만6</t>
  </si>
  <si>
    <t>최종국6</t>
  </si>
  <si>
    <t>이승복7</t>
  </si>
  <si>
    <t>허우승7</t>
  </si>
  <si>
    <t>정동열특1</t>
  </si>
  <si>
    <t>김현숙1</t>
  </si>
  <si>
    <t>복인3</t>
  </si>
  <si>
    <t>강인숙4</t>
  </si>
  <si>
    <t>라이프</t>
    <phoneticPr fontId="1" type="noConversion"/>
  </si>
  <si>
    <t>서동일6</t>
    <phoneticPr fontId="1" type="noConversion"/>
  </si>
  <si>
    <t>백종현6</t>
    <phoneticPr fontId="1" type="noConversion"/>
  </si>
  <si>
    <t>김재원6</t>
    <phoneticPr fontId="1" type="noConversion"/>
  </si>
  <si>
    <t>양봉래6</t>
    <phoneticPr fontId="1" type="noConversion"/>
  </si>
  <si>
    <t>서동일</t>
    <phoneticPr fontId="1" type="noConversion"/>
  </si>
  <si>
    <t>김종운교실</t>
    <phoneticPr fontId="1" type="noConversion"/>
  </si>
  <si>
    <t>진해</t>
    <phoneticPr fontId="1" type="noConversion"/>
  </si>
  <si>
    <t>김연명</t>
    <phoneticPr fontId="1" type="noConversion"/>
  </si>
  <si>
    <t>이근규</t>
    <phoneticPr fontId="1" type="noConversion"/>
  </si>
  <si>
    <t>이인현</t>
    <phoneticPr fontId="1" type="noConversion"/>
  </si>
  <si>
    <t>이상민</t>
    <phoneticPr fontId="1" type="noConversion"/>
  </si>
  <si>
    <t>강진호</t>
    <phoneticPr fontId="1" type="noConversion"/>
  </si>
  <si>
    <t>오청환</t>
    <phoneticPr fontId="1" type="noConversion"/>
  </si>
  <si>
    <t>김연명6</t>
  </si>
  <si>
    <t>이근규7</t>
  </si>
  <si>
    <t>이인현7</t>
  </si>
  <si>
    <t>이상민7</t>
  </si>
  <si>
    <t>강진호7</t>
  </si>
  <si>
    <t>오청환7</t>
  </si>
  <si>
    <t>남C</t>
    <phoneticPr fontId="1" type="noConversion"/>
  </si>
  <si>
    <t>어울림</t>
    <phoneticPr fontId="1" type="noConversion"/>
  </si>
  <si>
    <t>하얀</t>
    <phoneticPr fontId="1" type="noConversion"/>
  </si>
  <si>
    <t>정상훈</t>
    <phoneticPr fontId="1" type="noConversion"/>
  </si>
  <si>
    <t>김진혁</t>
    <phoneticPr fontId="1" type="noConversion"/>
  </si>
  <si>
    <t>남</t>
    <phoneticPr fontId="1" type="noConversion"/>
  </si>
  <si>
    <t>김해</t>
    <phoneticPr fontId="1" type="noConversion"/>
  </si>
  <si>
    <t>신환기6</t>
  </si>
  <si>
    <t>강호진7</t>
  </si>
  <si>
    <t>정상훈6</t>
  </si>
  <si>
    <t>김진혁6</t>
  </si>
  <si>
    <t>에이스</t>
    <phoneticPr fontId="1" type="noConversion"/>
  </si>
  <si>
    <t>장호영</t>
    <phoneticPr fontId="1" type="noConversion"/>
  </si>
  <si>
    <t>하지현</t>
    <phoneticPr fontId="1" type="noConversion"/>
  </si>
  <si>
    <t>금동규</t>
    <phoneticPr fontId="1" type="noConversion"/>
  </si>
  <si>
    <t>민태웅</t>
    <phoneticPr fontId="1" type="noConversion"/>
  </si>
  <si>
    <t>김민순</t>
    <phoneticPr fontId="1" type="noConversion"/>
  </si>
  <si>
    <t>정태호</t>
    <phoneticPr fontId="1" type="noConversion"/>
  </si>
  <si>
    <t>이규철</t>
    <phoneticPr fontId="1" type="noConversion"/>
  </si>
  <si>
    <t>김영기</t>
    <phoneticPr fontId="1" type="noConversion"/>
  </si>
  <si>
    <t>장호영6</t>
  </si>
  <si>
    <t>하지현6</t>
  </si>
  <si>
    <t>금동규7</t>
  </si>
  <si>
    <t>민태웅7</t>
  </si>
  <si>
    <t>김민순6</t>
  </si>
  <si>
    <t>정태호6</t>
  </si>
  <si>
    <t>이규철6</t>
  </si>
  <si>
    <t>김영기7</t>
  </si>
  <si>
    <t>김병진</t>
    <phoneticPr fontId="1" type="noConversion"/>
  </si>
  <si>
    <t>진례</t>
    <phoneticPr fontId="1" type="noConversion"/>
  </si>
  <si>
    <t>율하</t>
    <phoneticPr fontId="1" type="noConversion"/>
  </si>
  <si>
    <t>백창한</t>
    <phoneticPr fontId="1" type="noConversion"/>
  </si>
  <si>
    <t>윤성호</t>
    <phoneticPr fontId="1" type="noConversion"/>
  </si>
  <si>
    <t>김윤수</t>
    <phoneticPr fontId="1" type="noConversion"/>
  </si>
  <si>
    <t>이정렬</t>
    <phoneticPr fontId="1" type="noConversion"/>
  </si>
  <si>
    <t>한정석</t>
    <phoneticPr fontId="1" type="noConversion"/>
  </si>
  <si>
    <t>윤성호6</t>
  </si>
  <si>
    <t>김윤수6</t>
  </si>
  <si>
    <t>허동엽</t>
  </si>
  <si>
    <t>박지홍</t>
  </si>
  <si>
    <t>박찬권</t>
  </si>
  <si>
    <t>이영우</t>
  </si>
  <si>
    <t>뉴동부</t>
    <phoneticPr fontId="1" type="noConversion"/>
  </si>
  <si>
    <t>이은미</t>
  </si>
  <si>
    <t>이금화</t>
  </si>
  <si>
    <t>여</t>
    <phoneticPr fontId="1" type="noConversion"/>
  </si>
  <si>
    <t>김정자</t>
  </si>
  <si>
    <t>허동엽6</t>
  </si>
  <si>
    <t>박지홍6</t>
  </si>
  <si>
    <t>박찬권6</t>
  </si>
  <si>
    <t>이영우7</t>
  </si>
  <si>
    <t>이은미6</t>
  </si>
  <si>
    <t>이금화6</t>
  </si>
  <si>
    <t>신어탁조아</t>
    <phoneticPr fontId="1" type="noConversion"/>
  </si>
  <si>
    <t>성종자</t>
  </si>
  <si>
    <t>정남둘</t>
  </si>
  <si>
    <t>이주경</t>
    <phoneticPr fontId="1" type="noConversion"/>
  </si>
  <si>
    <t>성종자6</t>
  </si>
  <si>
    <t>정남둘6</t>
  </si>
  <si>
    <t>창원</t>
    <phoneticPr fontId="1" type="noConversion"/>
  </si>
  <si>
    <t>우리들교실</t>
    <phoneticPr fontId="1" type="noConversion"/>
  </si>
  <si>
    <t>이영선</t>
    <phoneticPr fontId="1" type="noConversion"/>
  </si>
  <si>
    <t>이향식</t>
    <phoneticPr fontId="1" type="noConversion"/>
  </si>
  <si>
    <t>이영선3</t>
  </si>
  <si>
    <t>이향식4</t>
  </si>
  <si>
    <t>진주</t>
    <phoneticPr fontId="1" type="noConversion"/>
  </si>
  <si>
    <t>신세계</t>
    <phoneticPr fontId="1" type="noConversion"/>
  </si>
  <si>
    <t>박명희</t>
    <phoneticPr fontId="1" type="noConversion"/>
  </si>
  <si>
    <t>강덕순</t>
    <phoneticPr fontId="1" type="noConversion"/>
  </si>
  <si>
    <t>강채린</t>
    <phoneticPr fontId="1" type="noConversion"/>
  </si>
  <si>
    <t>김차숙</t>
    <phoneticPr fontId="1" type="noConversion"/>
  </si>
  <si>
    <t>최혜영</t>
    <phoneticPr fontId="1" type="noConversion"/>
  </si>
  <si>
    <t>이정미</t>
    <phoneticPr fontId="1" type="noConversion"/>
  </si>
  <si>
    <t>여재숙</t>
    <phoneticPr fontId="1" type="noConversion"/>
  </si>
  <si>
    <t>박명희3</t>
  </si>
  <si>
    <t>강덕순4</t>
  </si>
  <si>
    <t>강채린4</t>
  </si>
  <si>
    <t>김차숙5</t>
  </si>
  <si>
    <t>최혜영5</t>
  </si>
  <si>
    <t>이정미5</t>
  </si>
  <si>
    <t>여재숙6</t>
  </si>
  <si>
    <t>여B</t>
    <phoneticPr fontId="1" type="noConversion"/>
  </si>
  <si>
    <t>여C</t>
    <phoneticPr fontId="1" type="noConversion"/>
  </si>
  <si>
    <t>성산교실</t>
    <phoneticPr fontId="1" type="noConversion"/>
  </si>
  <si>
    <t>구영환</t>
    <phoneticPr fontId="1" type="noConversion"/>
  </si>
  <si>
    <t>임종현</t>
    <phoneticPr fontId="1" type="noConversion"/>
  </si>
  <si>
    <t>이보성</t>
    <phoneticPr fontId="1" type="noConversion"/>
  </si>
  <si>
    <t>강두삼</t>
    <phoneticPr fontId="1" type="noConversion"/>
  </si>
  <si>
    <t>송진수</t>
    <phoneticPr fontId="1" type="noConversion"/>
  </si>
  <si>
    <t>정지욱</t>
    <phoneticPr fontId="1" type="noConversion"/>
  </si>
  <si>
    <t>정병용</t>
    <phoneticPr fontId="1" type="noConversion"/>
  </si>
  <si>
    <t>구영환4</t>
  </si>
  <si>
    <t>임종현5</t>
  </si>
  <si>
    <t>이보성5</t>
  </si>
  <si>
    <t>강두삼6</t>
  </si>
  <si>
    <t>송진수6</t>
  </si>
  <si>
    <t>정지욱6</t>
  </si>
  <si>
    <t>정병용7</t>
  </si>
  <si>
    <t>정홍주</t>
    <phoneticPr fontId="1" type="noConversion"/>
  </si>
  <si>
    <t>정홍주5</t>
    <phoneticPr fontId="1" type="noConversion"/>
  </si>
  <si>
    <t>코오롱</t>
    <phoneticPr fontId="1" type="noConversion"/>
  </si>
  <si>
    <t>김광수</t>
    <phoneticPr fontId="1" type="noConversion"/>
  </si>
  <si>
    <t>최병천</t>
    <phoneticPr fontId="1" type="noConversion"/>
  </si>
  <si>
    <t>울산</t>
    <phoneticPr fontId="1" type="noConversion"/>
  </si>
  <si>
    <t>원창</t>
    <phoneticPr fontId="1" type="noConversion"/>
  </si>
  <si>
    <t>류종호</t>
    <phoneticPr fontId="1" type="noConversion"/>
  </si>
  <si>
    <t>정재욱</t>
    <phoneticPr fontId="1" type="noConversion"/>
  </si>
  <si>
    <t>이관형</t>
    <phoneticPr fontId="1" type="noConversion"/>
  </si>
  <si>
    <t>이동규</t>
    <phoneticPr fontId="1" type="noConversion"/>
  </si>
  <si>
    <t>류종호2</t>
  </si>
  <si>
    <t>정재욱3</t>
  </si>
  <si>
    <t>이관형3</t>
  </si>
  <si>
    <t>이동규3</t>
  </si>
  <si>
    <t>부산</t>
    <phoneticPr fontId="1" type="noConversion"/>
  </si>
  <si>
    <t>부산연합</t>
    <phoneticPr fontId="1" type="noConversion"/>
  </si>
  <si>
    <t>김행미</t>
    <phoneticPr fontId="1" type="noConversion"/>
  </si>
  <si>
    <t>정정옥</t>
    <phoneticPr fontId="1" type="noConversion"/>
  </si>
  <si>
    <t>이청자</t>
    <phoneticPr fontId="1" type="noConversion"/>
  </si>
  <si>
    <t>특1</t>
    <phoneticPr fontId="1" type="noConversion"/>
  </si>
  <si>
    <t>김행미특1</t>
  </si>
  <si>
    <t>정정옥1</t>
  </si>
  <si>
    <t>이청자2</t>
  </si>
  <si>
    <t>양산</t>
    <phoneticPr fontId="1" type="noConversion"/>
  </si>
  <si>
    <t>한마음</t>
    <phoneticPr fontId="1" type="noConversion"/>
  </si>
  <si>
    <t>김현주</t>
    <phoneticPr fontId="1" type="noConversion"/>
  </si>
  <si>
    <t>마산탁구교실</t>
    <phoneticPr fontId="1" type="noConversion"/>
  </si>
  <si>
    <t>한진우</t>
    <phoneticPr fontId="1" type="noConversion"/>
  </si>
  <si>
    <t>남용철</t>
    <phoneticPr fontId="1" type="noConversion"/>
  </si>
  <si>
    <t>송양미</t>
    <phoneticPr fontId="1" type="noConversion"/>
  </si>
  <si>
    <t>정숙희</t>
    <phoneticPr fontId="1" type="noConversion"/>
  </si>
  <si>
    <t>송양미4</t>
  </si>
  <si>
    <t>정숙희4</t>
  </si>
  <si>
    <t>스핀</t>
    <phoneticPr fontId="1" type="noConversion"/>
  </si>
  <si>
    <t>지원균</t>
    <phoneticPr fontId="1" type="noConversion"/>
  </si>
  <si>
    <t>서승주</t>
    <phoneticPr fontId="1" type="noConversion"/>
  </si>
  <si>
    <t>이형구</t>
    <phoneticPr fontId="1" type="noConversion"/>
  </si>
  <si>
    <t>이종목</t>
    <phoneticPr fontId="1" type="noConversion"/>
  </si>
  <si>
    <t>홍성효</t>
    <phoneticPr fontId="1" type="noConversion"/>
  </si>
  <si>
    <t>이형국</t>
    <phoneticPr fontId="1" type="noConversion"/>
  </si>
  <si>
    <t>김경희</t>
    <phoneticPr fontId="1" type="noConversion"/>
  </si>
  <si>
    <t>서광열</t>
    <phoneticPr fontId="1" type="noConversion"/>
  </si>
  <si>
    <t>김영목</t>
    <phoneticPr fontId="1" type="noConversion"/>
  </si>
  <si>
    <t>조설동</t>
    <phoneticPr fontId="1" type="noConversion"/>
  </si>
  <si>
    <t>선</t>
    <phoneticPr fontId="1" type="noConversion"/>
  </si>
  <si>
    <t>김미은</t>
    <phoneticPr fontId="1" type="noConversion"/>
  </si>
  <si>
    <t>이래검</t>
    <phoneticPr fontId="1" type="noConversion"/>
  </si>
  <si>
    <t>지원균선</t>
  </si>
  <si>
    <t>서승주1</t>
  </si>
  <si>
    <t>이형구1</t>
  </si>
  <si>
    <t>이종목1</t>
  </si>
  <si>
    <t>홍성효2</t>
  </si>
  <si>
    <t>이형국2</t>
  </si>
  <si>
    <t>김경희2</t>
  </si>
  <si>
    <t>서광열2</t>
  </si>
  <si>
    <t>김영목3</t>
  </si>
  <si>
    <t>조설동3</t>
  </si>
  <si>
    <t>김미은2</t>
  </si>
  <si>
    <t>이래검2</t>
  </si>
  <si>
    <t>남A</t>
    <phoneticPr fontId="1" type="noConversion"/>
  </si>
  <si>
    <t>거제</t>
    <phoneticPr fontId="1" type="noConversion"/>
  </si>
  <si>
    <t>거제연합</t>
    <phoneticPr fontId="1" type="noConversion"/>
  </si>
  <si>
    <t>백세현</t>
    <phoneticPr fontId="1" type="noConversion"/>
  </si>
  <si>
    <t>옥창</t>
    <phoneticPr fontId="1" type="noConversion"/>
  </si>
  <si>
    <t>신상호</t>
    <phoneticPr fontId="1" type="noConversion"/>
  </si>
  <si>
    <t>황재성</t>
    <phoneticPr fontId="1" type="noConversion"/>
  </si>
  <si>
    <t>백세현6</t>
  </si>
  <si>
    <t>옥창6</t>
  </si>
  <si>
    <t>신상호7</t>
  </si>
  <si>
    <t>황재성7</t>
  </si>
  <si>
    <t>장정연1</t>
    <phoneticPr fontId="1" type="noConversion"/>
  </si>
  <si>
    <t>경남연합</t>
    <phoneticPr fontId="1" type="noConversion"/>
  </si>
  <si>
    <t>경남</t>
    <phoneticPr fontId="1" type="noConversion"/>
  </si>
  <si>
    <t>진해</t>
    <phoneticPr fontId="1" type="noConversion"/>
  </si>
  <si>
    <t>정성오</t>
    <phoneticPr fontId="1" type="noConversion"/>
  </si>
  <si>
    <t>남</t>
    <phoneticPr fontId="1" type="noConversion"/>
  </si>
  <si>
    <t>창원</t>
    <phoneticPr fontId="1" type="noConversion"/>
  </si>
  <si>
    <t>창원탁구교실</t>
    <phoneticPr fontId="1" type="noConversion"/>
  </si>
  <si>
    <t>남선영</t>
    <phoneticPr fontId="1" type="noConversion"/>
  </si>
  <si>
    <t>여</t>
    <phoneticPr fontId="1" type="noConversion"/>
  </si>
  <si>
    <t>코리아</t>
  </si>
  <si>
    <t>양세원</t>
  </si>
  <si>
    <t>이철준</t>
  </si>
  <si>
    <t>주현학</t>
  </si>
  <si>
    <t>신마산</t>
  </si>
  <si>
    <t>조한길</t>
  </si>
  <si>
    <t>성산교실</t>
  </si>
  <si>
    <t>박종민</t>
  </si>
  <si>
    <t>임창우</t>
  </si>
  <si>
    <t>백은미</t>
  </si>
  <si>
    <t>김백찬</t>
  </si>
  <si>
    <t>권영복</t>
  </si>
  <si>
    <t>조재욱</t>
  </si>
  <si>
    <t>김도윤</t>
  </si>
  <si>
    <t>김회식</t>
  </si>
  <si>
    <t>강정완</t>
  </si>
  <si>
    <t>조수부</t>
  </si>
  <si>
    <t>하종범</t>
  </si>
  <si>
    <t>심강호</t>
  </si>
  <si>
    <t>임연호</t>
  </si>
  <si>
    <t>최인태</t>
  </si>
  <si>
    <t>여정호</t>
  </si>
  <si>
    <t>이거상</t>
  </si>
  <si>
    <t>최현열</t>
  </si>
  <si>
    <t>한송</t>
  </si>
  <si>
    <t>김상인</t>
  </si>
  <si>
    <t>구정헌</t>
  </si>
  <si>
    <t>강태경</t>
  </si>
  <si>
    <t>박의진</t>
  </si>
  <si>
    <t>김광옥</t>
  </si>
  <si>
    <t>고영화</t>
  </si>
  <si>
    <t>신호영</t>
  </si>
  <si>
    <t>이세훈</t>
  </si>
  <si>
    <t>리인셩</t>
  </si>
  <si>
    <t>허정숙</t>
  </si>
  <si>
    <t>윤다현</t>
  </si>
  <si>
    <t>로봇교실</t>
  </si>
  <si>
    <t>박희선</t>
  </si>
  <si>
    <t>류금숙</t>
  </si>
  <si>
    <t>이정희</t>
  </si>
  <si>
    <t>정다교</t>
  </si>
  <si>
    <t>황슬아</t>
  </si>
  <si>
    <t>천말수</t>
  </si>
  <si>
    <t>손수진</t>
  </si>
  <si>
    <t>김인자</t>
  </si>
  <si>
    <t>창원탁구</t>
  </si>
  <si>
    <t>배현순</t>
  </si>
  <si>
    <t>강소희</t>
  </si>
  <si>
    <t>권현숙</t>
  </si>
  <si>
    <t>박종민2</t>
  </si>
  <si>
    <t>임창우2</t>
  </si>
  <si>
    <t>권영복3</t>
  </si>
  <si>
    <t>조재욱3</t>
  </si>
  <si>
    <t>안병건2</t>
    <phoneticPr fontId="1" type="noConversion"/>
  </si>
  <si>
    <t>코리아</t>
    <phoneticPr fontId="1" type="noConversion"/>
  </si>
  <si>
    <t>남A</t>
    <phoneticPr fontId="1" type="noConversion"/>
  </si>
  <si>
    <t>양세원1</t>
    <phoneticPr fontId="1" type="noConversion"/>
  </si>
  <si>
    <t>조한길1</t>
    <phoneticPr fontId="1" type="noConversion"/>
  </si>
  <si>
    <t>류민희1</t>
    <phoneticPr fontId="1" type="noConversion"/>
  </si>
  <si>
    <t>김회식3</t>
    <phoneticPr fontId="1" type="noConversion"/>
  </si>
  <si>
    <t>이철준1</t>
    <phoneticPr fontId="1" type="noConversion"/>
  </si>
  <si>
    <t>구덕진1</t>
    <phoneticPr fontId="1" type="noConversion"/>
  </si>
  <si>
    <t>주현학1</t>
    <phoneticPr fontId="1" type="noConversion"/>
  </si>
  <si>
    <t>김도윤3</t>
    <phoneticPr fontId="1" type="noConversion"/>
  </si>
  <si>
    <t>강정완4</t>
  </si>
  <si>
    <t>조수부4</t>
  </si>
  <si>
    <t>하종범4</t>
  </si>
  <si>
    <t>한송5</t>
  </si>
  <si>
    <t>최인태4</t>
  </si>
  <si>
    <t>여정호4</t>
  </si>
  <si>
    <t>강태경5</t>
  </si>
  <si>
    <t>김광옥5</t>
  </si>
  <si>
    <t>남B</t>
    <phoneticPr fontId="1" type="noConversion"/>
  </si>
  <si>
    <t>고영화6</t>
  </si>
  <si>
    <t>신호영6</t>
  </si>
  <si>
    <t>이세훈7</t>
  </si>
  <si>
    <t>리인셩7</t>
  </si>
  <si>
    <t>허정숙1</t>
  </si>
  <si>
    <t>윤다현1</t>
  </si>
  <si>
    <t>황슬아4</t>
  </si>
  <si>
    <t>천말수4</t>
  </si>
  <si>
    <t>로봇교실</t>
    <phoneticPr fontId="1" type="noConversion"/>
  </si>
  <si>
    <t>류금숙3</t>
  </si>
  <si>
    <t>손수진4</t>
  </si>
  <si>
    <t>이정희3</t>
  </si>
  <si>
    <t>정다교3</t>
  </si>
  <si>
    <t>김인자4</t>
  </si>
  <si>
    <t>여B</t>
    <phoneticPr fontId="1" type="noConversion"/>
  </si>
  <si>
    <t>배현순5</t>
  </si>
  <si>
    <t>강소희5</t>
  </si>
  <si>
    <t>창원탁구</t>
    <phoneticPr fontId="1" type="noConversion"/>
  </si>
  <si>
    <t>황상석7</t>
    <phoneticPr fontId="1" type="noConversion"/>
  </si>
  <si>
    <t>이종철</t>
    <phoneticPr fontId="1" type="noConversion"/>
  </si>
  <si>
    <t>한민현</t>
    <phoneticPr fontId="1" type="noConversion"/>
  </si>
  <si>
    <t>이남수</t>
    <phoneticPr fontId="1" type="noConversion"/>
  </si>
  <si>
    <t>마산</t>
    <phoneticPr fontId="1" type="noConversion"/>
  </si>
  <si>
    <t>삼계</t>
    <phoneticPr fontId="1" type="noConversion"/>
  </si>
  <si>
    <t>조용승5</t>
    <phoneticPr fontId="1" type="noConversion"/>
  </si>
  <si>
    <t>이종철5</t>
    <phoneticPr fontId="1" type="noConversion"/>
  </si>
  <si>
    <t>한민현5</t>
    <phoneticPr fontId="1" type="noConversion"/>
  </si>
  <si>
    <t>이남수5</t>
    <phoneticPr fontId="1" type="noConversion"/>
  </si>
  <si>
    <t>연호지</t>
    <phoneticPr fontId="1" type="noConversion"/>
  </si>
  <si>
    <t>허미경</t>
    <phoneticPr fontId="1" type="noConversion"/>
  </si>
  <si>
    <t>연호지2</t>
  </si>
  <si>
    <t>허미경2</t>
  </si>
  <si>
    <t>진주</t>
    <phoneticPr fontId="1" type="noConversion"/>
  </si>
  <si>
    <t>구암거북이</t>
    <phoneticPr fontId="1" type="noConversion"/>
  </si>
  <si>
    <t>채수조</t>
    <phoneticPr fontId="1" type="noConversion"/>
  </si>
  <si>
    <t>김재환</t>
    <phoneticPr fontId="1" type="noConversion"/>
  </si>
  <si>
    <t>반재영</t>
    <phoneticPr fontId="1" type="noConversion"/>
  </si>
  <si>
    <t>이동학</t>
    <phoneticPr fontId="1" type="noConversion"/>
  </si>
  <si>
    <t>정철민</t>
    <phoneticPr fontId="1" type="noConversion"/>
  </si>
  <si>
    <t>김종민</t>
    <phoneticPr fontId="1" type="noConversion"/>
  </si>
  <si>
    <t>황경민</t>
    <phoneticPr fontId="1" type="noConversion"/>
  </si>
  <si>
    <t>김성곤</t>
    <phoneticPr fontId="1" type="noConversion"/>
  </si>
  <si>
    <t>전홍대</t>
    <phoneticPr fontId="1" type="noConversion"/>
  </si>
  <si>
    <t>이미자</t>
    <phoneticPr fontId="1" type="noConversion"/>
  </si>
  <si>
    <t>김재환4</t>
  </si>
  <si>
    <t>반재영4</t>
  </si>
  <si>
    <t>이동학5</t>
  </si>
  <si>
    <t>정철민5</t>
  </si>
  <si>
    <t>김종민6</t>
  </si>
  <si>
    <t>황경민7</t>
  </si>
  <si>
    <t>김성곤7</t>
  </si>
  <si>
    <t>전홍대7</t>
  </si>
  <si>
    <t>한신</t>
    <phoneticPr fontId="1" type="noConversion"/>
  </si>
  <si>
    <t>최수원</t>
    <phoneticPr fontId="1" type="noConversion"/>
  </si>
  <si>
    <t>남</t>
    <phoneticPr fontId="1" type="noConversion"/>
  </si>
  <si>
    <t>최수원6</t>
    <phoneticPr fontId="1" type="noConversion"/>
  </si>
  <si>
    <t>양산연합</t>
    <phoneticPr fontId="1" type="noConversion"/>
  </si>
  <si>
    <t>박인권</t>
    <phoneticPr fontId="1" type="noConversion"/>
  </si>
  <si>
    <t>이봉준</t>
    <phoneticPr fontId="1" type="noConversion"/>
  </si>
  <si>
    <t>정영래</t>
    <phoneticPr fontId="1" type="noConversion"/>
  </si>
  <si>
    <t>이해권</t>
    <phoneticPr fontId="1" type="noConversion"/>
  </si>
  <si>
    <t>조영경</t>
    <phoneticPr fontId="1" type="noConversion"/>
  </si>
  <si>
    <t>전재은</t>
    <phoneticPr fontId="1" type="noConversion"/>
  </si>
  <si>
    <t>윤순칠</t>
    <phoneticPr fontId="1" type="noConversion"/>
  </si>
  <si>
    <t>박부동</t>
    <phoneticPr fontId="1" type="noConversion"/>
  </si>
  <si>
    <t>최병길</t>
    <phoneticPr fontId="1" type="noConversion"/>
  </si>
  <si>
    <t>전영도</t>
    <phoneticPr fontId="1" type="noConversion"/>
  </si>
  <si>
    <t>이기태</t>
    <phoneticPr fontId="1" type="noConversion"/>
  </si>
  <si>
    <t>이정순</t>
    <phoneticPr fontId="1" type="noConversion"/>
  </si>
  <si>
    <t>손미숙</t>
    <phoneticPr fontId="1" type="noConversion"/>
  </si>
  <si>
    <t>여</t>
    <phoneticPr fontId="1" type="noConversion"/>
  </si>
  <si>
    <t>이봉준4</t>
  </si>
  <si>
    <t>정영래4</t>
  </si>
  <si>
    <t>이해권4</t>
  </si>
  <si>
    <t>조영경4</t>
  </si>
  <si>
    <t>전재은4</t>
  </si>
  <si>
    <t>윤순칠5</t>
  </si>
  <si>
    <t>박부동5</t>
  </si>
  <si>
    <t>최병길5</t>
  </si>
  <si>
    <t>양산</t>
    <phoneticPr fontId="1" type="noConversion"/>
  </si>
  <si>
    <t>통영</t>
    <phoneticPr fontId="1" type="noConversion"/>
  </si>
  <si>
    <t>김경희교실</t>
    <phoneticPr fontId="1" type="noConversion"/>
  </si>
  <si>
    <t>장경미</t>
    <phoneticPr fontId="1" type="noConversion"/>
  </si>
  <si>
    <t>최은숙</t>
    <phoneticPr fontId="1" type="noConversion"/>
  </si>
  <si>
    <t>조승환</t>
    <phoneticPr fontId="1" type="noConversion"/>
  </si>
  <si>
    <t>남</t>
    <phoneticPr fontId="1" type="noConversion"/>
  </si>
  <si>
    <t>장경미3</t>
  </si>
  <si>
    <t>최은숙4</t>
  </si>
  <si>
    <t>창원</t>
    <phoneticPr fontId="1" type="noConversion"/>
  </si>
  <si>
    <t>안민탁구교실</t>
    <phoneticPr fontId="1" type="noConversion"/>
  </si>
  <si>
    <t>김종화</t>
    <phoneticPr fontId="1" type="noConversion"/>
  </si>
  <si>
    <t>김승현</t>
    <phoneticPr fontId="1" type="noConversion"/>
  </si>
  <si>
    <t>김태형</t>
    <phoneticPr fontId="1" type="noConversion"/>
  </si>
  <si>
    <t>최준규</t>
    <phoneticPr fontId="1" type="noConversion"/>
  </si>
  <si>
    <t>김숙희</t>
    <phoneticPr fontId="1" type="noConversion"/>
  </si>
  <si>
    <t>김봉순</t>
    <phoneticPr fontId="1" type="noConversion"/>
  </si>
  <si>
    <t>김혜숙</t>
    <phoneticPr fontId="1" type="noConversion"/>
  </si>
  <si>
    <t>노해정</t>
    <phoneticPr fontId="1" type="noConversion"/>
  </si>
  <si>
    <t>김종화4</t>
  </si>
  <si>
    <t>김승현4</t>
  </si>
  <si>
    <t>김태형5</t>
  </si>
  <si>
    <t>최준규5</t>
  </si>
  <si>
    <t>김숙희4</t>
  </si>
  <si>
    <t>김봉순4</t>
  </si>
  <si>
    <t>김혜숙4</t>
  </si>
  <si>
    <t>노해정4</t>
  </si>
  <si>
    <t>안병건</t>
  </si>
  <si>
    <t>녹사</t>
  </si>
  <si>
    <t>양동욱</t>
  </si>
  <si>
    <t>하상균</t>
  </si>
  <si>
    <t>손인규</t>
  </si>
  <si>
    <t>김치남</t>
  </si>
  <si>
    <t>정수현</t>
  </si>
  <si>
    <t>박성민</t>
  </si>
  <si>
    <t>황행규</t>
  </si>
  <si>
    <t>이노마타</t>
  </si>
  <si>
    <t>강성호</t>
  </si>
  <si>
    <t>김이현</t>
  </si>
  <si>
    <t>윤정민</t>
  </si>
  <si>
    <t>김병훈</t>
  </si>
  <si>
    <t>임인순</t>
  </si>
  <si>
    <t>이광인</t>
  </si>
  <si>
    <t>박수인</t>
  </si>
  <si>
    <t>여</t>
    <phoneticPr fontId="1" type="noConversion"/>
  </si>
  <si>
    <t>조연제</t>
  </si>
  <si>
    <t>김연분</t>
  </si>
  <si>
    <t>정금숙</t>
  </si>
  <si>
    <t>이완순5</t>
    <phoneticPr fontId="1" type="noConversion"/>
  </si>
  <si>
    <t>녹사</t>
    <phoneticPr fontId="1" type="noConversion"/>
  </si>
  <si>
    <t>양동욱4</t>
    <phoneticPr fontId="1" type="noConversion"/>
  </si>
  <si>
    <t>하상균4</t>
    <phoneticPr fontId="1" type="noConversion"/>
  </si>
  <si>
    <t>박성민5</t>
    <phoneticPr fontId="1" type="noConversion"/>
  </si>
  <si>
    <t>황행규5</t>
    <phoneticPr fontId="1" type="noConversion"/>
  </si>
  <si>
    <t>이노마타5</t>
    <phoneticPr fontId="1" type="noConversion"/>
  </si>
  <si>
    <t>김치남4</t>
    <phoneticPr fontId="1" type="noConversion"/>
  </si>
  <si>
    <t>정수현4</t>
    <phoneticPr fontId="1" type="noConversion"/>
  </si>
  <si>
    <t>김이현5</t>
    <phoneticPr fontId="1" type="noConversion"/>
  </si>
  <si>
    <t>임연호4</t>
    <phoneticPr fontId="1" type="noConversion"/>
  </si>
  <si>
    <t>구정헌5</t>
    <phoneticPr fontId="1" type="noConversion"/>
  </si>
  <si>
    <t>창원연합</t>
    <phoneticPr fontId="1" type="noConversion"/>
  </si>
  <si>
    <t>차비오</t>
    <phoneticPr fontId="1" type="noConversion"/>
  </si>
  <si>
    <t>임인순3</t>
    <phoneticPr fontId="1" type="noConversion"/>
  </si>
  <si>
    <t>이광인3</t>
    <phoneticPr fontId="1" type="noConversion"/>
  </si>
  <si>
    <t>황혜숙3</t>
    <phoneticPr fontId="1" type="noConversion"/>
  </si>
  <si>
    <t>조연제4</t>
    <phoneticPr fontId="1" type="noConversion"/>
  </si>
  <si>
    <t>김연분4</t>
    <phoneticPr fontId="1" type="noConversion"/>
  </si>
  <si>
    <t>정금숙4</t>
    <phoneticPr fontId="1" type="noConversion"/>
  </si>
  <si>
    <t>황상석</t>
    <phoneticPr fontId="1" type="noConversion"/>
  </si>
  <si>
    <t>남</t>
    <phoneticPr fontId="1" type="noConversion"/>
  </si>
  <si>
    <t>창원연합</t>
    <phoneticPr fontId="1" type="noConversion"/>
  </si>
  <si>
    <t>창원</t>
    <phoneticPr fontId="1" type="noConversion"/>
  </si>
  <si>
    <t>울산</t>
    <phoneticPr fontId="1" type="noConversion"/>
  </si>
  <si>
    <t>배병탁</t>
    <phoneticPr fontId="1" type="noConversion"/>
  </si>
  <si>
    <t>장영철</t>
    <phoneticPr fontId="1" type="noConversion"/>
  </si>
  <si>
    <t>서미선</t>
    <phoneticPr fontId="1" type="noConversion"/>
  </si>
  <si>
    <t>최병진</t>
    <phoneticPr fontId="1" type="noConversion"/>
  </si>
  <si>
    <t>손대영</t>
    <phoneticPr fontId="1" type="noConversion"/>
  </si>
  <si>
    <t>울산연합</t>
    <phoneticPr fontId="1" type="noConversion"/>
  </si>
  <si>
    <t>강신미</t>
    <phoneticPr fontId="1" type="noConversion"/>
  </si>
  <si>
    <t>연명선</t>
    <phoneticPr fontId="1" type="noConversion"/>
  </si>
  <si>
    <t>이정민</t>
    <phoneticPr fontId="1" type="noConversion"/>
  </si>
  <si>
    <t>민혜경</t>
    <phoneticPr fontId="1" type="noConversion"/>
  </si>
  <si>
    <t>여</t>
    <phoneticPr fontId="1" type="noConversion"/>
  </si>
  <si>
    <t>배병탁1</t>
  </si>
  <si>
    <t>장영철1</t>
  </si>
  <si>
    <t>서미선1</t>
  </si>
  <si>
    <t>최병진2</t>
  </si>
  <si>
    <t>강신미1</t>
  </si>
  <si>
    <t>연명선1</t>
  </si>
  <si>
    <t>이정민2</t>
  </si>
  <si>
    <t>민혜경2</t>
  </si>
  <si>
    <t>한진우6</t>
    <phoneticPr fontId="1" type="noConversion"/>
  </si>
  <si>
    <t>남용철6</t>
    <phoneticPr fontId="1" type="noConversion"/>
  </si>
  <si>
    <t>김석원6</t>
    <phoneticPr fontId="1" type="noConversion"/>
  </si>
  <si>
    <t>이홍기7</t>
    <phoneticPr fontId="1" type="noConversion"/>
  </si>
  <si>
    <t>장정연스쿨</t>
    <phoneticPr fontId="1" type="noConversion"/>
  </si>
  <si>
    <t>장정연</t>
    <phoneticPr fontId="1" type="noConversion"/>
  </si>
  <si>
    <t>주강희</t>
    <phoneticPr fontId="1" type="noConversion"/>
  </si>
  <si>
    <t>배혜순</t>
    <phoneticPr fontId="1" type="noConversion"/>
  </si>
  <si>
    <t>주강희1</t>
  </si>
  <si>
    <t>배혜순2</t>
  </si>
  <si>
    <t>최정주4</t>
    <phoneticPr fontId="1" type="noConversion"/>
  </si>
  <si>
    <t>이정렬7</t>
    <phoneticPr fontId="1" type="noConversion"/>
  </si>
  <si>
    <t>한정석7</t>
    <phoneticPr fontId="1" type="noConversion"/>
  </si>
  <si>
    <t>이정옥4</t>
    <phoneticPr fontId="1" type="noConversion"/>
  </si>
  <si>
    <t>신대원6</t>
    <phoneticPr fontId="1" type="noConversion"/>
  </si>
  <si>
    <t>함안</t>
  </si>
  <si>
    <t>함안</t>
    <phoneticPr fontId="1" type="noConversion"/>
  </si>
  <si>
    <t>아라</t>
    <phoneticPr fontId="1" type="noConversion"/>
  </si>
  <si>
    <t>홍순욱</t>
    <phoneticPr fontId="1" type="noConversion"/>
  </si>
  <si>
    <t>남</t>
    <phoneticPr fontId="1" type="noConversion"/>
  </si>
  <si>
    <t>진주</t>
    <phoneticPr fontId="1" type="noConversion"/>
  </si>
  <si>
    <t>다올</t>
    <phoneticPr fontId="1" type="noConversion"/>
  </si>
  <si>
    <t>강원화</t>
    <phoneticPr fontId="1" type="noConversion"/>
  </si>
  <si>
    <t>김재성</t>
    <phoneticPr fontId="1" type="noConversion"/>
  </si>
  <si>
    <t>정운철</t>
    <phoneticPr fontId="1" type="noConversion"/>
  </si>
  <si>
    <t>모규인</t>
    <phoneticPr fontId="1" type="noConversion"/>
  </si>
  <si>
    <t>이인호</t>
    <phoneticPr fontId="1" type="noConversion"/>
  </si>
  <si>
    <t>강원화4</t>
  </si>
  <si>
    <t>김재성4</t>
  </si>
  <si>
    <t>정운철4</t>
  </si>
  <si>
    <t>모규인4</t>
  </si>
  <si>
    <t>이인호4</t>
  </si>
  <si>
    <t>이무웅</t>
    <phoneticPr fontId="1" type="noConversion"/>
  </si>
  <si>
    <t>이상완</t>
    <phoneticPr fontId="1" type="noConversion"/>
  </si>
  <si>
    <t>유용봉</t>
    <phoneticPr fontId="1" type="noConversion"/>
  </si>
  <si>
    <t>김재규</t>
    <phoneticPr fontId="1" type="noConversion"/>
  </si>
  <si>
    <t>이무웅6</t>
    <phoneticPr fontId="1" type="noConversion"/>
  </si>
  <si>
    <t>김재규5</t>
    <phoneticPr fontId="1" type="noConversion"/>
  </si>
  <si>
    <t>유용봉5</t>
    <phoneticPr fontId="1" type="noConversion"/>
  </si>
  <si>
    <t>박시범4</t>
    <phoneticPr fontId="1" type="noConversion"/>
  </si>
  <si>
    <t>이상완4</t>
    <phoneticPr fontId="1" type="noConversion"/>
  </si>
  <si>
    <t>남B</t>
    <phoneticPr fontId="1" type="noConversion"/>
  </si>
  <si>
    <t>조경종5</t>
    <phoneticPr fontId="1" type="noConversion"/>
  </si>
  <si>
    <t>조수빈</t>
    <phoneticPr fontId="1" type="noConversion"/>
  </si>
  <si>
    <t>특1</t>
    <phoneticPr fontId="1" type="noConversion"/>
  </si>
  <si>
    <t>남</t>
    <phoneticPr fontId="1" type="noConversion"/>
  </si>
  <si>
    <t>비전 7</t>
  </si>
  <si>
    <t>최창환</t>
  </si>
  <si>
    <t>강성철</t>
  </si>
  <si>
    <t>임맹상</t>
  </si>
  <si>
    <t>이경수</t>
  </si>
  <si>
    <t>이현용</t>
  </si>
  <si>
    <t>최휘웅</t>
  </si>
  <si>
    <t>박상우</t>
  </si>
  <si>
    <t>여</t>
    <phoneticPr fontId="1" type="noConversion"/>
  </si>
  <si>
    <t>이은미</t>
    <phoneticPr fontId="1" type="noConversion"/>
  </si>
  <si>
    <t>배애경</t>
    <phoneticPr fontId="1" type="noConversion"/>
  </si>
  <si>
    <t>서부마루</t>
  </si>
  <si>
    <t>최미영</t>
  </si>
  <si>
    <t>황용선</t>
  </si>
  <si>
    <t>박정옥</t>
  </si>
  <si>
    <t>양갑숙</t>
  </si>
  <si>
    <t>홍순이</t>
  </si>
  <si>
    <t>박정혜</t>
  </si>
  <si>
    <t>주희숙</t>
  </si>
  <si>
    <t>조수빈특1</t>
    <phoneticPr fontId="1" type="noConversion"/>
  </si>
  <si>
    <t>창원</t>
    <phoneticPr fontId="1" type="noConversion"/>
  </si>
  <si>
    <t>김도용4</t>
  </si>
  <si>
    <t>강성철4</t>
  </si>
  <si>
    <t>임맹상4</t>
  </si>
  <si>
    <t>이경수5</t>
  </si>
  <si>
    <t>김도용</t>
    <phoneticPr fontId="1" type="noConversion"/>
  </si>
  <si>
    <t>서부마루</t>
    <phoneticPr fontId="1" type="noConversion"/>
  </si>
  <si>
    <t>남B</t>
    <phoneticPr fontId="1" type="noConversion"/>
  </si>
  <si>
    <t>양갑숙4</t>
    <phoneticPr fontId="1" type="noConversion"/>
  </si>
  <si>
    <t>박정옥4</t>
    <phoneticPr fontId="1" type="noConversion"/>
  </si>
  <si>
    <t>최미영3</t>
    <phoneticPr fontId="1" type="noConversion"/>
  </si>
  <si>
    <t>황용선3</t>
    <phoneticPr fontId="1" type="noConversion"/>
  </si>
  <si>
    <t>여B</t>
    <phoneticPr fontId="1" type="noConversion"/>
  </si>
  <si>
    <t>홍순이5</t>
    <phoneticPr fontId="1" type="noConversion"/>
  </si>
  <si>
    <t>주희숙6</t>
    <phoneticPr fontId="1" type="noConversion"/>
  </si>
  <si>
    <t>이남용</t>
    <phoneticPr fontId="1" type="noConversion"/>
  </si>
  <si>
    <t>이남용7</t>
    <phoneticPr fontId="1" type="noConversion"/>
  </si>
  <si>
    <t>권상길3</t>
    <phoneticPr fontId="1" type="noConversion"/>
  </si>
  <si>
    <t>권상길</t>
    <phoneticPr fontId="1" type="noConversion"/>
  </si>
  <si>
    <t>남</t>
    <phoneticPr fontId="1" type="noConversion"/>
  </si>
  <si>
    <t>마산</t>
    <phoneticPr fontId="1" type="noConversion"/>
  </si>
  <si>
    <t>삼계</t>
    <phoneticPr fontId="1" type="noConversion"/>
  </si>
  <si>
    <t>부산</t>
    <phoneticPr fontId="1" type="noConversion"/>
  </si>
  <si>
    <t>이준우클럽</t>
    <phoneticPr fontId="1" type="noConversion"/>
  </si>
  <si>
    <t>윤승신</t>
    <phoneticPr fontId="1" type="noConversion"/>
  </si>
  <si>
    <t>이준우</t>
    <phoneticPr fontId="1" type="noConversion"/>
  </si>
  <si>
    <t>양지성</t>
    <phoneticPr fontId="1" type="noConversion"/>
  </si>
  <si>
    <t>김태월</t>
    <phoneticPr fontId="1" type="noConversion"/>
  </si>
  <si>
    <t>특1</t>
    <phoneticPr fontId="1" type="noConversion"/>
  </si>
  <si>
    <t>김노은</t>
    <phoneticPr fontId="1" type="noConversion"/>
  </si>
  <si>
    <t>이진남</t>
    <phoneticPr fontId="1" type="noConversion"/>
  </si>
  <si>
    <t>부산연합</t>
    <phoneticPr fontId="1" type="noConversion"/>
  </si>
  <si>
    <t>여</t>
    <phoneticPr fontId="1" type="noConversion"/>
  </si>
  <si>
    <t>윤승신특1</t>
  </si>
  <si>
    <t>이준우1</t>
  </si>
  <si>
    <t>양지성1</t>
  </si>
  <si>
    <t>김태월3</t>
  </si>
  <si>
    <t>김노은2</t>
  </si>
  <si>
    <t>이진남2</t>
  </si>
  <si>
    <t>진동청린</t>
    <phoneticPr fontId="1" type="noConversion"/>
  </si>
  <si>
    <t>김민우</t>
    <phoneticPr fontId="1" type="noConversion"/>
  </si>
  <si>
    <t>메트로시티</t>
    <phoneticPr fontId="1" type="noConversion"/>
  </si>
  <si>
    <t>강미숙</t>
    <phoneticPr fontId="1" type="noConversion"/>
  </si>
  <si>
    <t>밀양</t>
    <phoneticPr fontId="1" type="noConversion"/>
  </si>
  <si>
    <t>남천</t>
    <phoneticPr fontId="1" type="noConversion"/>
  </si>
  <si>
    <t>강주식</t>
    <phoneticPr fontId="1" type="noConversion"/>
  </si>
  <si>
    <t>황용갑</t>
    <phoneticPr fontId="1" type="noConversion"/>
  </si>
  <si>
    <t>하헌주</t>
    <phoneticPr fontId="1" type="noConversion"/>
  </si>
  <si>
    <t>정종대</t>
    <phoneticPr fontId="1" type="noConversion"/>
  </si>
  <si>
    <t>이기정</t>
    <phoneticPr fontId="1" type="noConversion"/>
  </si>
  <si>
    <t>손성민</t>
    <phoneticPr fontId="1" type="noConversion"/>
  </si>
  <si>
    <t>민인기</t>
    <phoneticPr fontId="1" type="noConversion"/>
  </si>
  <si>
    <t>김광재</t>
    <phoneticPr fontId="1" type="noConversion"/>
  </si>
  <si>
    <t>강주식6</t>
  </si>
  <si>
    <t>황용갑6</t>
  </si>
  <si>
    <t>하헌주6</t>
  </si>
  <si>
    <t>정종대7</t>
  </si>
  <si>
    <t>이기정6</t>
  </si>
  <si>
    <t>손성민6</t>
  </si>
  <si>
    <t>민인기6</t>
  </si>
  <si>
    <t>김광재7</t>
  </si>
  <si>
    <t>창원</t>
    <phoneticPr fontId="1" type="noConversion"/>
  </si>
  <si>
    <t>한울타리</t>
    <phoneticPr fontId="1" type="noConversion"/>
  </si>
  <si>
    <t>문세희</t>
    <phoneticPr fontId="1" type="noConversion"/>
  </si>
  <si>
    <t>이지숙</t>
    <phoneticPr fontId="1" type="noConversion"/>
  </si>
  <si>
    <t>문세희3</t>
  </si>
  <si>
    <t>이지숙4</t>
  </si>
  <si>
    <t>박수인3</t>
    <phoneticPr fontId="1" type="noConversion"/>
  </si>
  <si>
    <t>차순자3</t>
    <phoneticPr fontId="1" type="noConversion"/>
  </si>
  <si>
    <t>창원연합</t>
    <phoneticPr fontId="1" type="noConversion"/>
  </si>
  <si>
    <t>무학</t>
    <phoneticPr fontId="1" type="noConversion"/>
  </si>
  <si>
    <t>박창용</t>
    <phoneticPr fontId="1" type="noConversion"/>
  </si>
  <si>
    <t>선</t>
    <phoneticPr fontId="1" type="noConversion"/>
  </si>
  <si>
    <t>최준영</t>
    <phoneticPr fontId="1" type="noConversion"/>
  </si>
  <si>
    <t>장길호</t>
    <phoneticPr fontId="1" type="noConversion"/>
  </si>
  <si>
    <t>김창혁</t>
    <phoneticPr fontId="1" type="noConversion"/>
  </si>
  <si>
    <t>조우람</t>
    <phoneticPr fontId="1" type="noConversion"/>
  </si>
  <si>
    <t>거인</t>
    <phoneticPr fontId="1" type="noConversion"/>
  </si>
  <si>
    <t>통영</t>
    <phoneticPr fontId="1" type="noConversion"/>
  </si>
  <si>
    <t>통영엽합</t>
    <phoneticPr fontId="1" type="noConversion"/>
  </si>
  <si>
    <t>강경우</t>
    <phoneticPr fontId="1" type="noConversion"/>
  </si>
  <si>
    <t>김수명</t>
    <phoneticPr fontId="1" type="noConversion"/>
  </si>
  <si>
    <t>토</t>
    <phoneticPr fontId="1" type="noConversion"/>
  </si>
  <si>
    <t>일</t>
    <phoneticPr fontId="1" type="noConversion"/>
  </si>
  <si>
    <t>성별</t>
    <phoneticPr fontId="1" type="noConversion"/>
  </si>
  <si>
    <t>부수</t>
    <phoneticPr fontId="1" type="noConversion"/>
  </si>
  <si>
    <t>인원</t>
    <phoneticPr fontId="1" type="noConversion"/>
  </si>
  <si>
    <t>경기요일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</si>
</sst>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diadmin" refreshedDate="43041.377682754632" createdVersion="5" refreshedVersion="5" minRefreshableVersion="3" recordCount="845">
  <cacheSource type="worksheet">
    <worksheetSource ref="A2:G1987" sheet="접수명단"/>
  </cacheSource>
  <cacheFields count="7">
    <cacheField name="접수일" numFmtId="14">
      <sharedItems containsNonDate="0" containsDate="1" containsString="0" containsBlank="1" minDate="2017-10-12T00:00:00" maxDate="2017-11-01T00:00:00"/>
    </cacheField>
    <cacheField name="지역" numFmtId="0">
      <sharedItems containsBlank="1" count="16">
        <s v="창원"/>
        <s v="김해"/>
        <s v="부산"/>
        <s v="진해"/>
        <s v="통영"/>
        <s v="창녕"/>
        <s v="밀양"/>
        <s v="거제"/>
        <s v="마산"/>
        <s v="진주"/>
        <s v="양산"/>
        <s v="울산"/>
        <s v="사천"/>
        <s v="산청"/>
        <s v="함안"/>
        <m/>
      </sharedItems>
    </cacheField>
    <cacheField name="클럽" numFmtId="0">
      <sharedItems containsBlank="1" containsMixedTypes="1" containsNumber="1" containsInteger="1" minValue="1080" maxValue="1080"/>
    </cacheField>
    <cacheField name="성명" numFmtId="0">
      <sharedItems containsBlank="1"/>
    </cacheField>
    <cacheField name="부수" numFmtId="0">
      <sharedItems containsBlank="1" containsMixedTypes="1" containsNumber="1" containsInteger="1" minValue="1" maxValue="7" count="10">
        <n v="5"/>
        <n v="4"/>
        <n v="2"/>
        <n v="1"/>
        <n v="3"/>
        <n v="6"/>
        <n v="7"/>
        <s v="선"/>
        <s v="특1"/>
        <m/>
      </sharedItems>
    </cacheField>
    <cacheField name="성별" numFmtId="0">
      <sharedItems containsBlank="1" count="3">
        <s v="남"/>
        <s v="여"/>
        <m/>
      </sharedItems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diadmin" refreshedDate="43041.377761689815" createdVersion="5" refreshedVersion="5" minRefreshableVersion="3" recordCount="495">
  <cacheSource type="worksheet">
    <worksheetSource ref="I2:R522" sheet="접수명단"/>
  </cacheSource>
  <cacheFields count="10">
    <cacheField name="접수일" numFmtId="0">
      <sharedItems containsNonDate="0" containsDate="1" containsString="0" containsBlank="1" minDate="2017-10-12T00:00:00" maxDate="2017-11-01T00:00:00"/>
    </cacheField>
    <cacheField name="지역" numFmtId="0">
      <sharedItems containsBlank="1" count="14">
        <s v="김해"/>
        <s v="진해"/>
        <s v="창원"/>
        <s v="경남"/>
        <s v="거제"/>
        <s v="마산"/>
        <s v="울산"/>
        <s v="진주"/>
        <s v="산청"/>
        <s v="부산"/>
        <s v="양산"/>
        <s v="통영"/>
        <s v="밀양"/>
        <m/>
      </sharedItems>
    </cacheField>
    <cacheField name="클럽" numFmtId="0">
      <sharedItems containsBlank="1"/>
    </cacheField>
    <cacheField name="단체그룹" numFmtId="0">
      <sharedItems containsBlank="1" count="7">
        <s v="남B"/>
        <s v="남A"/>
        <s v="여B"/>
        <s v="남C"/>
        <s v="여C"/>
        <s v="여A"/>
        <m/>
      </sharedItems>
    </cacheField>
    <cacheField name="선수1" numFmtId="0">
      <sharedItems containsBlank="1"/>
    </cacheField>
    <cacheField name="선수2" numFmtId="0">
      <sharedItems containsBlank="1"/>
    </cacheField>
    <cacheField name="선수3" numFmtId="0">
      <sharedItems containsBlank="1"/>
    </cacheField>
    <cacheField name="선수4" numFmtId="0">
      <sharedItems containsBlank="1"/>
    </cacheField>
    <cacheField name="선수5" numFmtId="0">
      <sharedItems containsBlank="1"/>
    </cacheField>
    <cacheField name="선수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5">
  <r>
    <d v="2017-10-12T00:00:00"/>
    <x v="0"/>
    <s v="창원"/>
    <s v="류충광"/>
    <x v="0"/>
    <x v="0"/>
    <m/>
  </r>
  <r>
    <d v="2017-10-12T00:00:00"/>
    <x v="1"/>
    <s v="위더스"/>
    <s v="한현호"/>
    <x v="1"/>
    <x v="0"/>
    <m/>
  </r>
  <r>
    <d v="2017-10-12T00:00:00"/>
    <x v="1"/>
    <s v="열린"/>
    <s v="김화수"/>
    <x v="1"/>
    <x v="0"/>
    <m/>
  </r>
  <r>
    <d v="2017-10-12T00:00:00"/>
    <x v="1"/>
    <s v="신어"/>
    <s v="임동훈"/>
    <x v="1"/>
    <x v="0"/>
    <m/>
  </r>
  <r>
    <d v="2017-10-12T00:00:00"/>
    <x v="1"/>
    <s v="열린"/>
    <s v="류형민"/>
    <x v="1"/>
    <x v="0"/>
    <m/>
  </r>
  <r>
    <d v="2017-10-13T00:00:00"/>
    <x v="1"/>
    <s v="열린"/>
    <s v="허정훈"/>
    <x v="1"/>
    <x v="0"/>
    <m/>
  </r>
  <r>
    <d v="2017-10-13T00:00:00"/>
    <x v="2"/>
    <s v="JST"/>
    <s v="김동수"/>
    <x v="2"/>
    <x v="0"/>
    <m/>
  </r>
  <r>
    <d v="2017-10-13T00:00:00"/>
    <x v="2"/>
    <s v="JST"/>
    <s v="정미애"/>
    <x v="2"/>
    <x v="1"/>
    <m/>
  </r>
  <r>
    <d v="2017-10-14T00:00:00"/>
    <x v="3"/>
    <s v="이혜린"/>
    <s v="원남경"/>
    <x v="1"/>
    <x v="0"/>
    <m/>
  </r>
  <r>
    <d v="2017-10-14T00:00:00"/>
    <x v="3"/>
    <s v="이혜린"/>
    <s v="배준형"/>
    <x v="1"/>
    <x v="0"/>
    <m/>
  </r>
  <r>
    <d v="2017-10-14T00:00:00"/>
    <x v="3"/>
    <s v="이혜린"/>
    <s v="김보곤"/>
    <x v="0"/>
    <x v="0"/>
    <m/>
  </r>
  <r>
    <d v="2017-10-14T00:00:00"/>
    <x v="3"/>
    <s v="이혜린"/>
    <s v="이남구"/>
    <x v="0"/>
    <x v="0"/>
    <m/>
  </r>
  <r>
    <d v="2017-10-14T00:00:00"/>
    <x v="3"/>
    <s v="이혜린"/>
    <s v="허영돈"/>
    <x v="0"/>
    <x v="0"/>
    <m/>
  </r>
  <r>
    <d v="2017-10-14T00:00:00"/>
    <x v="3"/>
    <s v="이혜린"/>
    <s v="한준호"/>
    <x v="0"/>
    <x v="0"/>
    <m/>
  </r>
  <r>
    <d v="2017-10-14T00:00:00"/>
    <x v="1"/>
    <s v="하나로"/>
    <s v="남경태"/>
    <x v="3"/>
    <x v="0"/>
    <m/>
  </r>
  <r>
    <d v="2017-10-14T00:00:00"/>
    <x v="1"/>
    <s v="동김해"/>
    <s v="김수용"/>
    <x v="2"/>
    <x v="0"/>
    <m/>
  </r>
  <r>
    <d v="2017-10-14T00:00:00"/>
    <x v="1"/>
    <s v="동김해"/>
    <s v="이광희"/>
    <x v="4"/>
    <x v="0"/>
    <m/>
  </r>
  <r>
    <d v="2017-10-14T00:00:00"/>
    <x v="1"/>
    <s v="동김해"/>
    <s v="이태규"/>
    <x v="4"/>
    <x v="0"/>
    <m/>
  </r>
  <r>
    <d v="2017-10-16T00:00:00"/>
    <x v="4"/>
    <s v="통영연합"/>
    <s v="김덕락"/>
    <x v="5"/>
    <x v="0"/>
    <m/>
  </r>
  <r>
    <d v="2017-10-16T00:00:00"/>
    <x v="4"/>
    <s v="통영연합"/>
    <s v="서수일"/>
    <x v="5"/>
    <x v="0"/>
    <m/>
  </r>
  <r>
    <d v="2017-10-16T00:00:00"/>
    <x v="4"/>
    <s v="통영연합"/>
    <s v="문영진"/>
    <x v="5"/>
    <x v="0"/>
    <m/>
  </r>
  <r>
    <d v="2017-10-16T00:00:00"/>
    <x v="4"/>
    <s v="통영연합"/>
    <s v="유태경"/>
    <x v="5"/>
    <x v="0"/>
    <m/>
  </r>
  <r>
    <d v="2017-10-16T00:00:00"/>
    <x v="0"/>
    <s v="스윙"/>
    <s v="윤영호"/>
    <x v="1"/>
    <x v="0"/>
    <m/>
  </r>
  <r>
    <d v="2017-10-16T00:00:00"/>
    <x v="3"/>
    <s v="용원"/>
    <s v="이원우"/>
    <x v="5"/>
    <x v="0"/>
    <m/>
  </r>
  <r>
    <d v="2017-10-16T00:00:00"/>
    <x v="3"/>
    <s v="용원"/>
    <s v="김찬민"/>
    <x v="5"/>
    <x v="0"/>
    <m/>
  </r>
  <r>
    <d v="2017-10-16T00:00:00"/>
    <x v="3"/>
    <s v="용원"/>
    <s v="최귀자"/>
    <x v="1"/>
    <x v="1"/>
    <m/>
  </r>
  <r>
    <d v="2017-10-16T00:00:00"/>
    <x v="3"/>
    <s v="용원"/>
    <s v="신현실"/>
    <x v="1"/>
    <x v="1"/>
    <m/>
  </r>
  <r>
    <d v="2017-10-16T00:00:00"/>
    <x v="3"/>
    <s v="용원"/>
    <s v="왕순영"/>
    <x v="1"/>
    <x v="1"/>
    <m/>
  </r>
  <r>
    <d v="2017-10-17T00:00:00"/>
    <x v="3"/>
    <s v="이혜린"/>
    <s v="이상탁"/>
    <x v="5"/>
    <x v="0"/>
    <m/>
  </r>
  <r>
    <d v="2017-10-17T00:00:00"/>
    <x v="3"/>
    <s v="이혜린"/>
    <s v="방정혁"/>
    <x v="5"/>
    <x v="0"/>
    <m/>
  </r>
  <r>
    <d v="2017-10-17T00:00:00"/>
    <x v="3"/>
    <s v="이혜린"/>
    <s v="오창기"/>
    <x v="6"/>
    <x v="0"/>
    <m/>
  </r>
  <r>
    <d v="2017-10-17T00:00:00"/>
    <x v="3"/>
    <s v="이혜린"/>
    <s v="추상범"/>
    <x v="6"/>
    <x v="0"/>
    <m/>
  </r>
  <r>
    <d v="2017-10-17T00:00:00"/>
    <x v="3"/>
    <s v="이혜린"/>
    <s v="박상봉"/>
    <x v="5"/>
    <x v="0"/>
    <m/>
  </r>
  <r>
    <d v="2017-10-17T00:00:00"/>
    <x v="0"/>
    <s v="명품"/>
    <s v="박재동"/>
    <x v="0"/>
    <x v="0"/>
    <m/>
  </r>
  <r>
    <d v="2017-10-17T00:00:00"/>
    <x v="0"/>
    <s v="명품"/>
    <s v="이상경"/>
    <x v="0"/>
    <x v="0"/>
    <m/>
  </r>
  <r>
    <d v="2017-10-17T00:00:00"/>
    <x v="0"/>
    <s v="명품"/>
    <s v="박효락"/>
    <x v="6"/>
    <x v="0"/>
    <m/>
  </r>
  <r>
    <d v="2017-10-17T00:00:00"/>
    <x v="0"/>
    <s v="명품"/>
    <s v="김성숙"/>
    <x v="4"/>
    <x v="1"/>
    <m/>
  </r>
  <r>
    <d v="2017-10-17T00:00:00"/>
    <x v="2"/>
    <s v="에이스"/>
    <s v="이형미"/>
    <x v="2"/>
    <x v="1"/>
    <m/>
  </r>
  <r>
    <d v="2017-10-17T00:00:00"/>
    <x v="1"/>
    <s v="신어"/>
    <s v="김대관"/>
    <x v="5"/>
    <x v="0"/>
    <m/>
  </r>
  <r>
    <d v="2017-10-17T00:00:00"/>
    <x v="1"/>
    <s v="스마일"/>
    <s v="이상민"/>
    <x v="5"/>
    <x v="0"/>
    <m/>
  </r>
  <r>
    <d v="2017-10-17T00:00:00"/>
    <x v="1"/>
    <s v="스마일"/>
    <s v="홍성길"/>
    <x v="5"/>
    <x v="0"/>
    <m/>
  </r>
  <r>
    <d v="2017-10-17T00:00:00"/>
    <x v="1"/>
    <s v="스마일"/>
    <s v="신명식"/>
    <x v="5"/>
    <x v="0"/>
    <m/>
  </r>
  <r>
    <d v="2017-10-18T00:00:00"/>
    <x v="1"/>
    <s v="무지개"/>
    <s v="한영선"/>
    <x v="4"/>
    <x v="1"/>
    <m/>
  </r>
  <r>
    <d v="2017-10-18T00:00:00"/>
    <x v="1"/>
    <s v="삼계"/>
    <s v="송경자"/>
    <x v="4"/>
    <x v="1"/>
    <m/>
  </r>
  <r>
    <d v="2017-10-18T00:00:00"/>
    <x v="1"/>
    <s v="무지개"/>
    <s v="양주령"/>
    <x v="5"/>
    <x v="1"/>
    <m/>
  </r>
  <r>
    <d v="2017-10-18T00:00:00"/>
    <x v="1"/>
    <s v="스마일"/>
    <s v="양경숙"/>
    <x v="5"/>
    <x v="1"/>
    <m/>
  </r>
  <r>
    <d v="2017-10-18T00:00:00"/>
    <x v="1"/>
    <s v="한신"/>
    <s v="김금주"/>
    <x v="2"/>
    <x v="1"/>
    <m/>
  </r>
  <r>
    <d v="2017-10-18T00:00:00"/>
    <x v="1"/>
    <s v="우리"/>
    <s v="김영란"/>
    <x v="2"/>
    <x v="1"/>
    <m/>
  </r>
  <r>
    <d v="2017-10-18T00:00:00"/>
    <x v="1"/>
    <s v="동김해"/>
    <s v="김창숙"/>
    <x v="4"/>
    <x v="1"/>
    <m/>
  </r>
  <r>
    <d v="2017-10-18T00:00:00"/>
    <x v="1"/>
    <s v="동김해"/>
    <s v="이지해"/>
    <x v="4"/>
    <x v="1"/>
    <m/>
  </r>
  <r>
    <d v="2017-10-18T00:00:00"/>
    <x v="1"/>
    <s v="동김해"/>
    <s v="성인희"/>
    <x v="1"/>
    <x v="1"/>
    <m/>
  </r>
  <r>
    <d v="2017-10-18T00:00:00"/>
    <x v="1"/>
    <s v="동김해"/>
    <s v="주정미"/>
    <x v="1"/>
    <x v="1"/>
    <m/>
  </r>
  <r>
    <d v="2017-10-18T00:00:00"/>
    <x v="1"/>
    <s v="동김해"/>
    <s v="정영미"/>
    <x v="0"/>
    <x v="1"/>
    <m/>
  </r>
  <r>
    <d v="2017-10-18T00:00:00"/>
    <x v="1"/>
    <s v="동김해"/>
    <s v="이순자"/>
    <x v="5"/>
    <x v="1"/>
    <m/>
  </r>
  <r>
    <d v="2017-10-19T00:00:00"/>
    <x v="1"/>
    <s v="동김해"/>
    <s v="정광명"/>
    <x v="1"/>
    <x v="0"/>
    <m/>
  </r>
  <r>
    <d v="2017-10-19T00:00:00"/>
    <x v="1"/>
    <s v="동김해"/>
    <s v="문철진"/>
    <x v="1"/>
    <x v="0"/>
    <m/>
  </r>
  <r>
    <d v="2017-10-19T00:00:00"/>
    <x v="1"/>
    <s v="동김해"/>
    <s v="한창주"/>
    <x v="1"/>
    <x v="0"/>
    <m/>
  </r>
  <r>
    <d v="2017-10-19T00:00:00"/>
    <x v="1"/>
    <s v="동김해"/>
    <s v="김만철"/>
    <x v="1"/>
    <x v="0"/>
    <m/>
  </r>
  <r>
    <d v="2017-10-19T00:00:00"/>
    <x v="1"/>
    <s v="동김해"/>
    <s v="이승언"/>
    <x v="1"/>
    <x v="0"/>
    <m/>
  </r>
  <r>
    <d v="2017-10-19T00:00:00"/>
    <x v="5"/>
    <s v="빛벌"/>
    <s v="성화영"/>
    <x v="5"/>
    <x v="0"/>
    <m/>
  </r>
  <r>
    <d v="2017-10-20T00:00:00"/>
    <x v="0"/>
    <s v="명품"/>
    <s v="김대욱"/>
    <x v="1"/>
    <x v="0"/>
    <m/>
  </r>
  <r>
    <d v="2017-10-20T00:00:00"/>
    <x v="0"/>
    <s v="명품"/>
    <s v="이도정"/>
    <x v="4"/>
    <x v="1"/>
    <m/>
  </r>
  <r>
    <d v="2017-10-20T00:00:00"/>
    <x v="1"/>
    <s v="스마일"/>
    <s v="이창석"/>
    <x v="1"/>
    <x v="0"/>
    <m/>
  </r>
  <r>
    <d v="2017-10-20T00:00:00"/>
    <x v="1"/>
    <s v="스마일"/>
    <s v="김정효"/>
    <x v="0"/>
    <x v="0"/>
    <m/>
  </r>
  <r>
    <d v="2017-10-20T00:00:00"/>
    <x v="1"/>
    <s v="스마일"/>
    <s v="장은택"/>
    <x v="0"/>
    <x v="0"/>
    <m/>
  </r>
  <r>
    <d v="2017-10-20T00:00:00"/>
    <x v="1"/>
    <s v="스마일"/>
    <s v="배정환"/>
    <x v="5"/>
    <x v="0"/>
    <m/>
  </r>
  <r>
    <d v="2017-10-20T00:00:00"/>
    <x v="1"/>
    <s v="스마일"/>
    <s v="태영준"/>
    <x v="5"/>
    <x v="0"/>
    <m/>
  </r>
  <r>
    <d v="2017-10-20T00:00:00"/>
    <x v="1"/>
    <s v="스마일"/>
    <s v="고승룡"/>
    <x v="6"/>
    <x v="0"/>
    <m/>
  </r>
  <r>
    <d v="2017-10-20T00:00:00"/>
    <x v="1"/>
    <s v="스마일"/>
    <s v="송왕규"/>
    <x v="6"/>
    <x v="0"/>
    <m/>
  </r>
  <r>
    <d v="2017-10-20T00:00:00"/>
    <x v="1"/>
    <s v="스마일"/>
    <s v="김지안"/>
    <x v="3"/>
    <x v="1"/>
    <m/>
  </r>
  <r>
    <d v="2017-10-20T00:00:00"/>
    <x v="1"/>
    <s v="신어탁조아"/>
    <s v="이다겸"/>
    <x v="2"/>
    <x v="1"/>
    <m/>
  </r>
  <r>
    <d v="2017-10-20T00:00:00"/>
    <x v="1"/>
    <s v="스마일"/>
    <s v="김경아"/>
    <x v="0"/>
    <x v="1"/>
    <m/>
  </r>
  <r>
    <d v="2017-10-20T00:00:00"/>
    <x v="1"/>
    <s v="동김해"/>
    <s v="임예원"/>
    <x v="0"/>
    <x v="1"/>
    <m/>
  </r>
  <r>
    <d v="2017-10-20T00:00:00"/>
    <x v="1"/>
    <s v="스마일"/>
    <s v="장희선"/>
    <x v="0"/>
    <x v="1"/>
    <m/>
  </r>
  <r>
    <d v="2017-10-20T00:00:00"/>
    <x v="1"/>
    <s v="스마일"/>
    <s v="설영해"/>
    <x v="0"/>
    <x v="1"/>
    <m/>
  </r>
  <r>
    <d v="2017-10-20T00:00:00"/>
    <x v="1"/>
    <s v="스마일"/>
    <s v="최민철"/>
    <x v="7"/>
    <x v="0"/>
    <m/>
  </r>
  <r>
    <d v="2017-10-20T00:00:00"/>
    <x v="1"/>
    <s v="스마일"/>
    <s v="정영주"/>
    <x v="3"/>
    <x v="0"/>
    <m/>
  </r>
  <r>
    <d v="2017-10-20T00:00:00"/>
    <x v="1"/>
    <s v="열린"/>
    <s v="안하얀"/>
    <x v="2"/>
    <x v="0"/>
    <m/>
  </r>
  <r>
    <d v="2017-10-20T00:00:00"/>
    <x v="1"/>
    <s v="열린"/>
    <s v="전원대"/>
    <x v="4"/>
    <x v="0"/>
    <m/>
  </r>
  <r>
    <d v="2017-10-20T00:00:00"/>
    <x v="3"/>
    <s v="국민체육센터"/>
    <s v="김경숙"/>
    <x v="3"/>
    <x v="1"/>
    <m/>
  </r>
  <r>
    <d v="2017-10-20T00:00:00"/>
    <x v="3"/>
    <s v="국민체육센터"/>
    <s v="정정희"/>
    <x v="3"/>
    <x v="1"/>
    <m/>
  </r>
  <r>
    <d v="2017-10-20T00:00:00"/>
    <x v="3"/>
    <s v="국민체육센터"/>
    <s v="황지숙"/>
    <x v="2"/>
    <x v="1"/>
    <m/>
  </r>
  <r>
    <d v="2017-10-20T00:00:00"/>
    <x v="3"/>
    <s v="국민체육센터"/>
    <s v="김은숙"/>
    <x v="2"/>
    <x v="1"/>
    <m/>
  </r>
  <r>
    <d v="2017-10-20T00:00:00"/>
    <x v="3"/>
    <s v="국민체육센터"/>
    <s v="김화영"/>
    <x v="0"/>
    <x v="1"/>
    <m/>
  </r>
  <r>
    <d v="2017-10-20T00:00:00"/>
    <x v="1"/>
    <s v="김해"/>
    <s v="김대성"/>
    <x v="2"/>
    <x v="0"/>
    <m/>
  </r>
  <r>
    <d v="2017-10-20T00:00:00"/>
    <x v="1"/>
    <s v="무지개"/>
    <s v="김형구"/>
    <x v="4"/>
    <x v="0"/>
    <m/>
  </r>
  <r>
    <d v="2017-10-20T00:00:00"/>
    <x v="1"/>
    <s v="신어"/>
    <s v="김동훈"/>
    <x v="4"/>
    <x v="0"/>
    <m/>
  </r>
  <r>
    <d v="2017-10-20T00:00:00"/>
    <x v="1"/>
    <s v="한마음"/>
    <s v="손단령"/>
    <x v="4"/>
    <x v="0"/>
    <m/>
  </r>
  <r>
    <d v="2017-10-20T00:00:00"/>
    <x v="1"/>
    <s v="어울림"/>
    <s v="최종상"/>
    <x v="1"/>
    <x v="0"/>
    <m/>
  </r>
  <r>
    <d v="2017-10-20T00:00:00"/>
    <x v="1"/>
    <s v="어울림"/>
    <s v="부홍철"/>
    <x v="0"/>
    <x v="0"/>
    <m/>
  </r>
  <r>
    <d v="2017-10-20T00:00:00"/>
    <x v="1"/>
    <s v="열린"/>
    <s v="조건우"/>
    <x v="1"/>
    <x v="0"/>
    <m/>
  </r>
  <r>
    <d v="2017-10-20T00:00:00"/>
    <x v="1"/>
    <s v="열린"/>
    <s v="김재철"/>
    <x v="0"/>
    <x v="0"/>
    <m/>
  </r>
  <r>
    <d v="2017-10-20T00:00:00"/>
    <x v="1"/>
    <s v="동김해"/>
    <s v="차해동"/>
    <x v="0"/>
    <x v="0"/>
    <m/>
  </r>
  <r>
    <d v="2017-10-22T00:00:00"/>
    <x v="1"/>
    <s v="우리"/>
    <s v="허영욱"/>
    <x v="2"/>
    <x v="0"/>
    <m/>
  </r>
  <r>
    <d v="2017-10-22T00:00:00"/>
    <x v="1"/>
    <s v="아이파크"/>
    <s v="변상돈"/>
    <x v="4"/>
    <x v="0"/>
    <m/>
  </r>
  <r>
    <d v="2017-10-22T00:00:00"/>
    <x v="1"/>
    <s v="삼계"/>
    <s v="박덕근"/>
    <x v="4"/>
    <x v="0"/>
    <m/>
  </r>
  <r>
    <d v="2017-10-22T00:00:00"/>
    <x v="1"/>
    <s v="문화"/>
    <s v="김대수"/>
    <x v="4"/>
    <x v="0"/>
    <m/>
  </r>
  <r>
    <d v="2017-10-22T00:00:00"/>
    <x v="1"/>
    <s v="내동"/>
    <s v="조상욱"/>
    <x v="4"/>
    <x v="0"/>
    <m/>
  </r>
  <r>
    <d v="2017-10-22T00:00:00"/>
    <x v="1"/>
    <s v="진례"/>
    <s v="박연동"/>
    <x v="7"/>
    <x v="0"/>
    <m/>
  </r>
  <r>
    <d v="2017-10-22T00:00:00"/>
    <x v="1"/>
    <s v="연지탑"/>
    <s v="김영주"/>
    <x v="3"/>
    <x v="0"/>
    <m/>
  </r>
  <r>
    <d v="2017-10-22T00:00:00"/>
    <x v="1"/>
    <s v="라이프"/>
    <s v="이용현"/>
    <x v="3"/>
    <x v="0"/>
    <m/>
  </r>
  <r>
    <d v="2017-10-22T00:00:00"/>
    <x v="1"/>
    <s v="하이츠"/>
    <s v="김운종"/>
    <x v="3"/>
    <x v="0"/>
    <m/>
  </r>
  <r>
    <d v="2017-10-22T00:00:00"/>
    <x v="1"/>
    <s v="연지탑"/>
    <s v="박시우"/>
    <x v="2"/>
    <x v="0"/>
    <m/>
  </r>
  <r>
    <d v="2017-10-22T00:00:00"/>
    <x v="1"/>
    <s v="연지탑"/>
    <s v="하승혜"/>
    <x v="3"/>
    <x v="1"/>
    <m/>
  </r>
  <r>
    <d v="2017-10-22T00:00:00"/>
    <x v="1"/>
    <s v="진례"/>
    <s v="한혜지"/>
    <x v="3"/>
    <x v="1"/>
    <m/>
  </r>
  <r>
    <d v="2017-10-21T00:00:00"/>
    <x v="0"/>
    <s v="탑스핀"/>
    <s v="김대동"/>
    <x v="0"/>
    <x v="0"/>
    <m/>
  </r>
  <r>
    <d v="2017-10-21T00:00:00"/>
    <x v="0"/>
    <s v="탑스핀"/>
    <s v="김덕만"/>
    <x v="0"/>
    <x v="0"/>
    <m/>
  </r>
  <r>
    <d v="2017-10-21T00:00:00"/>
    <x v="0"/>
    <s v="탑스핀"/>
    <s v="장상훈"/>
    <x v="1"/>
    <x v="0"/>
    <m/>
  </r>
  <r>
    <d v="2017-10-21T00:00:00"/>
    <x v="0"/>
    <s v="탑스핀"/>
    <s v="하동수"/>
    <x v="1"/>
    <x v="0"/>
    <m/>
  </r>
  <r>
    <d v="2017-10-21T00:00:00"/>
    <x v="1"/>
    <s v="한신"/>
    <s v="문환권"/>
    <x v="3"/>
    <x v="0"/>
    <m/>
  </r>
  <r>
    <d v="2017-10-21T00:00:00"/>
    <x v="1"/>
    <s v="스마일"/>
    <s v="차종철"/>
    <x v="3"/>
    <x v="0"/>
    <m/>
  </r>
  <r>
    <d v="2017-10-21T00:00:00"/>
    <x v="6"/>
    <s v="엘리트"/>
    <s v="신순철"/>
    <x v="2"/>
    <x v="0"/>
    <m/>
  </r>
  <r>
    <d v="2017-10-21T00:00:00"/>
    <x v="6"/>
    <s v="남천"/>
    <s v="이승재"/>
    <x v="2"/>
    <x v="0"/>
    <m/>
  </r>
  <r>
    <d v="2017-10-22T00:00:00"/>
    <x v="7"/>
    <s v="거제연합"/>
    <s v="김준영"/>
    <x v="7"/>
    <x v="0"/>
    <m/>
  </r>
  <r>
    <d v="2017-10-22T00:00:00"/>
    <x v="7"/>
    <s v="거제연합"/>
    <s v="주성덕"/>
    <x v="2"/>
    <x v="0"/>
    <m/>
  </r>
  <r>
    <d v="2017-10-22T00:00:00"/>
    <x v="7"/>
    <s v="거제연합"/>
    <s v="박재화"/>
    <x v="0"/>
    <x v="0"/>
    <m/>
  </r>
  <r>
    <d v="2017-10-22T00:00:00"/>
    <x v="7"/>
    <s v="거제연합"/>
    <s v="김상홍"/>
    <x v="0"/>
    <x v="0"/>
    <m/>
  </r>
  <r>
    <d v="2017-10-22T00:00:00"/>
    <x v="7"/>
    <s v="거제연합"/>
    <s v="배준근"/>
    <x v="0"/>
    <x v="0"/>
    <m/>
  </r>
  <r>
    <d v="2017-10-22T00:00:00"/>
    <x v="7"/>
    <s v="거제연합"/>
    <s v="윤정철"/>
    <x v="0"/>
    <x v="0"/>
    <m/>
  </r>
  <r>
    <d v="2017-10-22T00:00:00"/>
    <x v="7"/>
    <s v="거제연합"/>
    <s v="허정호"/>
    <x v="0"/>
    <x v="0"/>
    <m/>
  </r>
  <r>
    <d v="2017-10-22T00:00:00"/>
    <x v="7"/>
    <s v="거제연합"/>
    <s v="김성현"/>
    <x v="5"/>
    <x v="0"/>
    <m/>
  </r>
  <r>
    <d v="2017-10-22T00:00:00"/>
    <x v="7"/>
    <s v="거제연합"/>
    <s v="반현호"/>
    <x v="5"/>
    <x v="0"/>
    <m/>
  </r>
  <r>
    <d v="2017-10-22T00:00:00"/>
    <x v="7"/>
    <s v="거제연합"/>
    <s v="최재호"/>
    <x v="6"/>
    <x v="0"/>
    <m/>
  </r>
  <r>
    <d v="2017-10-22T00:00:00"/>
    <x v="7"/>
    <s v="거제연합"/>
    <s v="윤정태"/>
    <x v="6"/>
    <x v="0"/>
    <m/>
  </r>
  <r>
    <d v="2017-10-22T00:00:00"/>
    <x v="7"/>
    <s v="거제연합"/>
    <s v="우순택"/>
    <x v="6"/>
    <x v="0"/>
    <m/>
  </r>
  <r>
    <d v="2017-10-22T00:00:00"/>
    <x v="7"/>
    <s v="거제연합"/>
    <s v="김미향"/>
    <x v="3"/>
    <x v="1"/>
    <m/>
  </r>
  <r>
    <d v="2017-10-22T00:00:00"/>
    <x v="7"/>
    <s v="거제연합"/>
    <s v="송혜영"/>
    <x v="3"/>
    <x v="1"/>
    <m/>
  </r>
  <r>
    <d v="2017-10-22T00:00:00"/>
    <x v="7"/>
    <s v="거제연합"/>
    <s v="임경희"/>
    <x v="4"/>
    <x v="1"/>
    <m/>
  </r>
  <r>
    <d v="2017-10-22T00:00:00"/>
    <x v="7"/>
    <s v="거제연합"/>
    <s v="강순복"/>
    <x v="4"/>
    <x v="1"/>
    <m/>
  </r>
  <r>
    <d v="2017-10-22T00:00:00"/>
    <x v="7"/>
    <s v="거제연합"/>
    <s v="윤둘선"/>
    <x v="4"/>
    <x v="1"/>
    <m/>
  </r>
  <r>
    <d v="2017-10-22T00:00:00"/>
    <x v="7"/>
    <s v="거제연합"/>
    <s v="박영미"/>
    <x v="4"/>
    <x v="1"/>
    <m/>
  </r>
  <r>
    <d v="2017-10-22T00:00:00"/>
    <x v="7"/>
    <s v="거제연합"/>
    <s v="윤선엽"/>
    <x v="4"/>
    <x v="1"/>
    <m/>
  </r>
  <r>
    <d v="2017-10-22T00:00:00"/>
    <x v="7"/>
    <s v="거제연합"/>
    <s v="설미숙"/>
    <x v="1"/>
    <x v="1"/>
    <m/>
  </r>
  <r>
    <d v="2017-10-22T00:00:00"/>
    <x v="7"/>
    <s v="거제연합"/>
    <s v="윤석화"/>
    <x v="1"/>
    <x v="1"/>
    <m/>
  </r>
  <r>
    <d v="2017-10-22T00:00:00"/>
    <x v="7"/>
    <s v="거제연합"/>
    <s v="천현숙"/>
    <x v="1"/>
    <x v="1"/>
    <m/>
  </r>
  <r>
    <d v="2017-10-22T00:00:00"/>
    <x v="7"/>
    <s v="거제연합"/>
    <s v="심미란"/>
    <x v="1"/>
    <x v="1"/>
    <m/>
  </r>
  <r>
    <d v="2017-10-22T00:00:00"/>
    <x v="7"/>
    <s v="거제연합"/>
    <s v="정희명"/>
    <x v="1"/>
    <x v="1"/>
    <m/>
  </r>
  <r>
    <d v="2017-10-22T00:00:00"/>
    <x v="7"/>
    <s v="거제연합"/>
    <s v="문미숙"/>
    <x v="0"/>
    <x v="1"/>
    <m/>
  </r>
  <r>
    <d v="2017-10-22T00:00:00"/>
    <x v="7"/>
    <s v="거제연합"/>
    <s v="최숙자"/>
    <x v="0"/>
    <x v="1"/>
    <m/>
  </r>
  <r>
    <d v="2017-10-22T00:00:00"/>
    <x v="7"/>
    <s v="거제연합"/>
    <s v="허해님"/>
    <x v="0"/>
    <x v="1"/>
    <m/>
  </r>
  <r>
    <d v="2017-10-22T00:00:00"/>
    <x v="7"/>
    <s v="거제연합"/>
    <s v="김희경"/>
    <x v="0"/>
    <x v="1"/>
    <m/>
  </r>
  <r>
    <d v="2017-10-22T00:00:00"/>
    <x v="7"/>
    <s v="거제연합"/>
    <s v="정하린"/>
    <x v="0"/>
    <x v="1"/>
    <m/>
  </r>
  <r>
    <d v="2017-10-22T00:00:00"/>
    <x v="7"/>
    <s v="거제연합"/>
    <s v="이영선"/>
    <x v="5"/>
    <x v="1"/>
    <m/>
  </r>
  <r>
    <d v="2017-10-23T00:00:00"/>
    <x v="8"/>
    <s v="삼계"/>
    <s v="김현진"/>
    <x v="7"/>
    <x v="0"/>
    <m/>
  </r>
  <r>
    <d v="2017-10-23T00:00:00"/>
    <x v="8"/>
    <s v="삼계"/>
    <s v="박석규"/>
    <x v="3"/>
    <x v="0"/>
    <m/>
  </r>
  <r>
    <d v="2017-10-23T00:00:00"/>
    <x v="8"/>
    <s v="삼계"/>
    <s v="이수경"/>
    <x v="3"/>
    <x v="0"/>
    <m/>
  </r>
  <r>
    <d v="2017-10-23T00:00:00"/>
    <x v="8"/>
    <s v="삼계"/>
    <s v="강희재"/>
    <x v="3"/>
    <x v="0"/>
    <m/>
  </r>
  <r>
    <d v="2017-10-23T00:00:00"/>
    <x v="8"/>
    <s v="삼계"/>
    <s v="유경수"/>
    <x v="1"/>
    <x v="0"/>
    <m/>
  </r>
  <r>
    <d v="2017-10-23T00:00:00"/>
    <x v="8"/>
    <s v="삼계"/>
    <s v="변윤재"/>
    <x v="1"/>
    <x v="0"/>
    <m/>
  </r>
  <r>
    <d v="2017-10-23T00:00:00"/>
    <x v="8"/>
    <s v="삼계"/>
    <s v="김영웅"/>
    <x v="0"/>
    <x v="0"/>
    <m/>
  </r>
  <r>
    <d v="2017-10-23T00:00:00"/>
    <x v="8"/>
    <s v="삼계"/>
    <s v="윤진숙"/>
    <x v="1"/>
    <x v="1"/>
    <m/>
  </r>
  <r>
    <d v="2017-10-23T00:00:00"/>
    <x v="9"/>
    <s v="진주광장"/>
    <s v="김영환"/>
    <x v="0"/>
    <x v="0"/>
    <m/>
  </r>
  <r>
    <d v="2017-10-23T00:00:00"/>
    <x v="1"/>
    <s v="꿈그린"/>
    <s v="박기동"/>
    <x v="2"/>
    <x v="0"/>
    <m/>
  </r>
  <r>
    <d v="2017-10-23T00:00:00"/>
    <x v="1"/>
    <s v="장유"/>
    <s v="이정홍"/>
    <x v="2"/>
    <x v="0"/>
    <m/>
  </r>
  <r>
    <d v="2017-10-23T00:00:00"/>
    <x v="1"/>
    <s v="어울림"/>
    <s v="이진경"/>
    <x v="2"/>
    <x v="0"/>
    <m/>
  </r>
  <r>
    <d v="2017-10-23T00:00:00"/>
    <x v="1"/>
    <s v="삼계"/>
    <s v="배성환"/>
    <x v="2"/>
    <x v="0"/>
    <m/>
  </r>
  <r>
    <d v="2017-10-23T00:00:00"/>
    <x v="1"/>
    <s v="JTL"/>
    <s v="모신주"/>
    <x v="3"/>
    <x v="0"/>
    <m/>
  </r>
  <r>
    <d v="2017-10-23T00:00:00"/>
    <x v="1"/>
    <s v="꿈그린"/>
    <s v="김민지"/>
    <x v="3"/>
    <x v="0"/>
    <m/>
  </r>
  <r>
    <d v="2017-10-23T00:00:00"/>
    <x v="1"/>
    <s v="JTL"/>
    <s v="이광국"/>
    <x v="2"/>
    <x v="0"/>
    <m/>
  </r>
  <r>
    <d v="2017-10-23T00:00:00"/>
    <x v="1"/>
    <s v="하나로"/>
    <s v="임광준"/>
    <x v="4"/>
    <x v="0"/>
    <m/>
  </r>
  <r>
    <d v="2017-10-23T00:00:00"/>
    <x v="1"/>
    <s v="에이스"/>
    <s v="김재영"/>
    <x v="2"/>
    <x v="0"/>
    <m/>
  </r>
  <r>
    <d v="2017-10-23T00:00:00"/>
    <x v="10"/>
    <s v="안쌤"/>
    <s v="유정식"/>
    <x v="6"/>
    <x v="0"/>
    <m/>
  </r>
  <r>
    <d v="2017-10-23T00:00:00"/>
    <x v="1"/>
    <s v="위더스"/>
    <s v="김환"/>
    <x v="0"/>
    <x v="0"/>
    <m/>
  </r>
  <r>
    <d v="2017-10-23T00:00:00"/>
    <x v="1"/>
    <s v="위더스"/>
    <s v="윤창식"/>
    <x v="0"/>
    <x v="0"/>
    <m/>
  </r>
  <r>
    <d v="2017-10-23T00:00:00"/>
    <x v="1"/>
    <s v="위더스"/>
    <s v="조영규"/>
    <x v="0"/>
    <x v="0"/>
    <m/>
  </r>
  <r>
    <d v="2017-10-23T00:00:00"/>
    <x v="1"/>
    <s v="위더스"/>
    <s v="김보건"/>
    <x v="0"/>
    <x v="0"/>
    <m/>
  </r>
  <r>
    <d v="2017-10-23T00:00:00"/>
    <x v="1"/>
    <s v="위더스"/>
    <s v="정우석"/>
    <x v="0"/>
    <x v="0"/>
    <m/>
  </r>
  <r>
    <d v="2017-10-23T00:00:00"/>
    <x v="1"/>
    <s v="위더스"/>
    <s v="박흥규"/>
    <x v="5"/>
    <x v="0"/>
    <m/>
  </r>
  <r>
    <d v="2017-10-23T00:00:00"/>
    <x v="1"/>
    <s v="위더스"/>
    <s v="이대욱"/>
    <x v="6"/>
    <x v="0"/>
    <m/>
  </r>
  <r>
    <d v="2017-10-23T00:00:00"/>
    <x v="1"/>
    <s v="위더스"/>
    <s v="김관도"/>
    <x v="6"/>
    <x v="0"/>
    <m/>
  </r>
  <r>
    <d v="2017-10-23T00:00:00"/>
    <x v="1"/>
    <s v="어울림"/>
    <s v="류호성"/>
    <x v="6"/>
    <x v="0"/>
    <m/>
  </r>
  <r>
    <d v="2017-10-23T00:00:00"/>
    <x v="1"/>
    <s v="위더스"/>
    <s v="정하숙"/>
    <x v="1"/>
    <x v="1"/>
    <m/>
  </r>
  <r>
    <d v="2017-10-23T00:00:00"/>
    <x v="1"/>
    <s v="위더스"/>
    <s v="김영숙"/>
    <x v="0"/>
    <x v="1"/>
    <m/>
  </r>
  <r>
    <d v="2017-10-23T00:00:00"/>
    <x v="1"/>
    <s v="무지개"/>
    <s v="송정미"/>
    <x v="0"/>
    <x v="1"/>
    <m/>
  </r>
  <r>
    <d v="2017-10-23T00:00:00"/>
    <x v="1"/>
    <s v="로드"/>
    <s v="조성칠"/>
    <x v="5"/>
    <x v="0"/>
    <m/>
  </r>
  <r>
    <d v="2017-10-23T00:00:00"/>
    <x v="1"/>
    <s v="JTL"/>
    <s v="윤민호"/>
    <x v="5"/>
    <x v="0"/>
    <m/>
  </r>
  <r>
    <d v="2017-10-23T00:00:00"/>
    <x v="1"/>
    <s v="연지탑"/>
    <s v="임흥수"/>
    <x v="5"/>
    <x v="0"/>
    <m/>
  </r>
  <r>
    <d v="2017-10-23T00:00:00"/>
    <x v="1"/>
    <s v="문화"/>
    <s v="김제길"/>
    <x v="6"/>
    <x v="0"/>
    <m/>
  </r>
  <r>
    <d v="2017-10-23T00:00:00"/>
    <x v="1"/>
    <s v="스마일"/>
    <s v="김기훈"/>
    <x v="1"/>
    <x v="0"/>
    <m/>
  </r>
  <r>
    <d v="2017-10-23T00:00:00"/>
    <x v="1"/>
    <s v="무지개"/>
    <s v="유종운"/>
    <x v="1"/>
    <x v="0"/>
    <m/>
  </r>
  <r>
    <d v="2017-10-23T00:00:00"/>
    <x v="1"/>
    <s v="로드"/>
    <s v="오정욱"/>
    <x v="1"/>
    <x v="0"/>
    <m/>
  </r>
  <r>
    <d v="2017-10-23T00:00:00"/>
    <x v="1"/>
    <s v="진영"/>
    <s v="이두열"/>
    <x v="1"/>
    <x v="0"/>
    <m/>
  </r>
  <r>
    <d v="2017-10-23T00:00:00"/>
    <x v="1"/>
    <s v="하이츠"/>
    <s v="윤순언"/>
    <x v="1"/>
    <x v="0"/>
    <m/>
  </r>
  <r>
    <d v="2017-10-23T00:00:00"/>
    <x v="1"/>
    <s v="열린"/>
    <s v="김동필"/>
    <x v="5"/>
    <x v="0"/>
    <m/>
  </r>
  <r>
    <d v="2017-10-23T00:00:00"/>
    <x v="1"/>
    <s v="열린"/>
    <s v="김도한"/>
    <x v="5"/>
    <x v="0"/>
    <m/>
  </r>
  <r>
    <d v="2017-10-23T00:00:00"/>
    <x v="1"/>
    <s v="열린"/>
    <s v="신대원"/>
    <x v="5"/>
    <x v="0"/>
    <m/>
  </r>
  <r>
    <d v="2017-10-23T00:00:00"/>
    <x v="1"/>
    <s v="열린"/>
    <s v="곽석진"/>
    <x v="6"/>
    <x v="0"/>
    <m/>
  </r>
  <r>
    <d v="2017-10-23T00:00:00"/>
    <x v="1"/>
    <s v="JTL"/>
    <s v="박은경"/>
    <x v="2"/>
    <x v="1"/>
    <m/>
  </r>
  <r>
    <d v="2017-10-23T00:00:00"/>
    <x v="11"/>
    <s v="울산연합"/>
    <s v="박윤기"/>
    <x v="7"/>
    <x v="0"/>
    <m/>
  </r>
  <r>
    <d v="2017-10-23T00:00:00"/>
    <x v="11"/>
    <s v="울산연합"/>
    <s v="송인득"/>
    <x v="3"/>
    <x v="0"/>
    <m/>
  </r>
  <r>
    <d v="2017-10-23T00:00:00"/>
    <x v="11"/>
    <s v="울산연합"/>
    <s v="김나현"/>
    <x v="3"/>
    <x v="0"/>
    <m/>
  </r>
  <r>
    <d v="2017-10-23T00:00:00"/>
    <x v="11"/>
    <s v="울산연합"/>
    <s v="김상훈"/>
    <x v="2"/>
    <x v="0"/>
    <m/>
  </r>
  <r>
    <d v="2017-10-23T00:00:00"/>
    <x v="11"/>
    <s v="울산연합"/>
    <s v="이미정"/>
    <x v="3"/>
    <x v="1"/>
    <m/>
  </r>
  <r>
    <d v="2017-10-23T00:00:00"/>
    <x v="11"/>
    <s v="울산연합"/>
    <s v="김경숙"/>
    <x v="2"/>
    <x v="1"/>
    <m/>
  </r>
  <r>
    <d v="2017-10-23T00:00:00"/>
    <x v="1"/>
    <s v="김해"/>
    <s v="문경두"/>
    <x v="1"/>
    <x v="0"/>
    <m/>
  </r>
  <r>
    <d v="2017-10-23T00:00:00"/>
    <x v="1"/>
    <s v="김해"/>
    <s v="전성태"/>
    <x v="1"/>
    <x v="0"/>
    <m/>
  </r>
  <r>
    <d v="2017-10-23T00:00:00"/>
    <x v="1"/>
    <s v="김해"/>
    <s v="남충권"/>
    <x v="1"/>
    <x v="0"/>
    <m/>
  </r>
  <r>
    <d v="2017-10-23T00:00:00"/>
    <x v="1"/>
    <s v="김해"/>
    <s v="조경종"/>
    <x v="0"/>
    <x v="0"/>
    <m/>
  </r>
  <r>
    <d v="2017-10-23T00:00:00"/>
    <x v="1"/>
    <s v="김해"/>
    <s v="김순희"/>
    <x v="1"/>
    <x v="1"/>
    <m/>
  </r>
  <r>
    <d v="2017-10-23T00:00:00"/>
    <x v="1"/>
    <s v="김해"/>
    <s v="홍서영"/>
    <x v="1"/>
    <x v="1"/>
    <m/>
  </r>
  <r>
    <d v="2017-10-23T00:00:00"/>
    <x v="1"/>
    <s v="어울림"/>
    <s v="원문애"/>
    <x v="0"/>
    <x v="1"/>
    <m/>
  </r>
  <r>
    <d v="2017-10-23T00:00:00"/>
    <x v="1"/>
    <s v="OK"/>
    <s v="차재숙"/>
    <x v="0"/>
    <x v="1"/>
    <m/>
  </r>
  <r>
    <d v="2017-10-23T00:00:00"/>
    <x v="11"/>
    <s v="GDY"/>
    <s v="김종우"/>
    <x v="7"/>
    <x v="0"/>
    <m/>
  </r>
  <r>
    <d v="2017-10-23T00:00:00"/>
    <x v="11"/>
    <s v="GDY"/>
    <s v="김진현"/>
    <x v="2"/>
    <x v="0"/>
    <m/>
  </r>
  <r>
    <d v="2017-10-23T00:00:00"/>
    <x v="11"/>
    <s v="GDY"/>
    <s v="안지환"/>
    <x v="4"/>
    <x v="0"/>
    <m/>
  </r>
  <r>
    <d v="2017-10-23T00:00:00"/>
    <x v="11"/>
    <s v="GDY"/>
    <s v="최주현"/>
    <x v="4"/>
    <x v="0"/>
    <m/>
  </r>
  <r>
    <d v="2017-10-23T00:00:00"/>
    <x v="11"/>
    <s v="GDY"/>
    <s v="정병일"/>
    <x v="4"/>
    <x v="0"/>
    <m/>
  </r>
  <r>
    <d v="2017-10-23T00:00:00"/>
    <x v="1"/>
    <s v="봉하"/>
    <s v="천태일"/>
    <x v="6"/>
    <x v="0"/>
    <m/>
  </r>
  <r>
    <d v="2017-10-23T00:00:00"/>
    <x v="1"/>
    <s v="봉하"/>
    <s v="김진환"/>
    <x v="6"/>
    <x v="0"/>
    <m/>
  </r>
  <r>
    <d v="2017-10-23T00:00:00"/>
    <x v="1"/>
    <s v="봉하"/>
    <s v="최영학"/>
    <x v="6"/>
    <x v="0"/>
    <m/>
  </r>
  <r>
    <d v="2017-10-23T00:00:00"/>
    <x v="1"/>
    <s v="봉하"/>
    <s v="박태원"/>
    <x v="6"/>
    <x v="0"/>
    <m/>
  </r>
  <r>
    <d v="2017-10-23T00:00:00"/>
    <x v="1"/>
    <s v="봉하"/>
    <s v="이옥섭"/>
    <x v="6"/>
    <x v="0"/>
    <m/>
  </r>
  <r>
    <d v="2017-10-23T00:00:00"/>
    <x v="3"/>
    <s v="용원"/>
    <s v="임현철"/>
    <x v="1"/>
    <x v="0"/>
    <m/>
  </r>
  <r>
    <d v="2017-10-23T00:00:00"/>
    <x v="3"/>
    <s v="용원"/>
    <s v="조귀준"/>
    <x v="0"/>
    <x v="0"/>
    <m/>
  </r>
  <r>
    <d v="2017-10-24T00:00:00"/>
    <x v="8"/>
    <s v="경남탁구교실"/>
    <s v="전제형"/>
    <x v="6"/>
    <x v="0"/>
    <m/>
  </r>
  <r>
    <d v="2017-10-24T00:00:00"/>
    <x v="8"/>
    <s v="경남탁구교실"/>
    <s v="하영애"/>
    <x v="1"/>
    <x v="1"/>
    <m/>
  </r>
  <r>
    <d v="2017-10-24T00:00:00"/>
    <x v="8"/>
    <s v="경남탁구교실"/>
    <s v="유미란"/>
    <x v="1"/>
    <x v="1"/>
    <m/>
  </r>
  <r>
    <d v="2017-10-24T00:00:00"/>
    <x v="8"/>
    <s v="경남탁구교실"/>
    <s v="노연화"/>
    <x v="1"/>
    <x v="1"/>
    <m/>
  </r>
  <r>
    <d v="2017-10-24T00:00:00"/>
    <x v="1"/>
    <s v="한신"/>
    <s v="김상일"/>
    <x v="4"/>
    <x v="0"/>
    <m/>
  </r>
  <r>
    <d v="2017-10-24T00:00:00"/>
    <x v="1"/>
    <s v="한신"/>
    <s v="김원표"/>
    <x v="4"/>
    <x v="0"/>
    <m/>
  </r>
  <r>
    <d v="2017-10-24T00:00:00"/>
    <x v="1"/>
    <s v="스마일"/>
    <s v="김치승"/>
    <x v="4"/>
    <x v="0"/>
    <m/>
  </r>
  <r>
    <d v="2017-10-24T00:00:00"/>
    <x v="1"/>
    <s v="율하"/>
    <s v="신수기"/>
    <x v="4"/>
    <x v="0"/>
    <m/>
  </r>
  <r>
    <d v="2017-10-24T00:00:00"/>
    <x v="1"/>
    <s v="인제"/>
    <s v="김신선"/>
    <x v="2"/>
    <x v="1"/>
    <m/>
  </r>
  <r>
    <d v="2017-10-24T00:00:00"/>
    <x v="1"/>
    <s v="동김해"/>
    <s v="엄영희"/>
    <x v="2"/>
    <x v="1"/>
    <m/>
  </r>
  <r>
    <d v="2017-10-24T00:00:00"/>
    <x v="0"/>
    <s v="까치"/>
    <s v="이동훈"/>
    <x v="6"/>
    <x v="0"/>
    <m/>
  </r>
  <r>
    <d v="2017-10-24T00:00:00"/>
    <x v="9"/>
    <s v="에이스"/>
    <s v="강혜란"/>
    <x v="4"/>
    <x v="1"/>
    <m/>
  </r>
  <r>
    <d v="2017-10-24T00:00:00"/>
    <x v="9"/>
    <s v="에이스"/>
    <s v="이명자"/>
    <x v="4"/>
    <x v="1"/>
    <m/>
  </r>
  <r>
    <d v="2017-10-24T00:00:00"/>
    <x v="9"/>
    <s v="에이스"/>
    <s v="김미옥"/>
    <x v="1"/>
    <x v="1"/>
    <m/>
  </r>
  <r>
    <d v="2017-10-24T00:00:00"/>
    <x v="9"/>
    <s v="에이스"/>
    <s v="조미자"/>
    <x v="1"/>
    <x v="1"/>
    <m/>
  </r>
  <r>
    <d v="2017-10-24T00:00:00"/>
    <x v="1"/>
    <s v="진영"/>
    <s v="강용권"/>
    <x v="5"/>
    <x v="0"/>
    <m/>
  </r>
  <r>
    <d v="2017-10-24T00:00:00"/>
    <x v="1"/>
    <s v="진영"/>
    <s v="이원구"/>
    <x v="5"/>
    <x v="0"/>
    <m/>
  </r>
  <r>
    <d v="2017-10-24T00:00:00"/>
    <x v="1"/>
    <s v="진영"/>
    <s v="김주형"/>
    <x v="5"/>
    <x v="0"/>
    <m/>
  </r>
  <r>
    <d v="2017-10-24T00:00:00"/>
    <x v="1"/>
    <s v="진영"/>
    <s v="공형두"/>
    <x v="6"/>
    <x v="0"/>
    <m/>
  </r>
  <r>
    <d v="2017-10-24T00:00:00"/>
    <x v="0"/>
    <s v="구덕진교실"/>
    <s v="구덕진"/>
    <x v="3"/>
    <x v="0"/>
    <m/>
  </r>
  <r>
    <d v="2017-10-24T00:00:00"/>
    <x v="0"/>
    <s v="조이클럽"/>
    <s v="정재준"/>
    <x v="3"/>
    <x v="0"/>
    <m/>
  </r>
  <r>
    <d v="2017-10-24T00:00:00"/>
    <x v="0"/>
    <s v="조이클럽"/>
    <s v="차비오"/>
    <x v="3"/>
    <x v="0"/>
    <m/>
  </r>
  <r>
    <d v="2017-10-24T00:00:00"/>
    <x v="0"/>
    <s v="조이클럽"/>
    <s v="이한나"/>
    <x v="3"/>
    <x v="0"/>
    <m/>
  </r>
  <r>
    <d v="2017-10-24T00:00:00"/>
    <x v="0"/>
    <s v="조이클럽"/>
    <s v="김준영"/>
    <x v="7"/>
    <x v="0"/>
    <m/>
  </r>
  <r>
    <d v="2017-10-24T00:00:00"/>
    <x v="0"/>
    <s v="엣지"/>
    <s v="류민희"/>
    <x v="3"/>
    <x v="0"/>
    <m/>
  </r>
  <r>
    <d v="2017-10-24T00:00:00"/>
    <x v="0"/>
    <s v="김탁구"/>
    <s v="유기열"/>
    <x v="4"/>
    <x v="0"/>
    <m/>
  </r>
  <r>
    <d v="2017-10-24T00:00:00"/>
    <x v="0"/>
    <s v="김탁구"/>
    <s v="김효수"/>
    <x v="4"/>
    <x v="0"/>
    <m/>
  </r>
  <r>
    <d v="2017-10-24T00:00:00"/>
    <x v="0"/>
    <s v="솔방울"/>
    <s v="박수현"/>
    <x v="1"/>
    <x v="0"/>
    <m/>
  </r>
  <r>
    <d v="2017-10-24T00:00:00"/>
    <x v="0"/>
    <s v="솔방울"/>
    <s v="원재섭"/>
    <x v="1"/>
    <x v="0"/>
    <m/>
  </r>
  <r>
    <d v="2017-10-24T00:00:00"/>
    <x v="0"/>
    <s v="솔방울"/>
    <s v="하양은"/>
    <x v="1"/>
    <x v="0"/>
    <m/>
  </r>
  <r>
    <d v="2017-10-24T00:00:00"/>
    <x v="0"/>
    <s v="솔방울"/>
    <s v="김차선"/>
    <x v="1"/>
    <x v="0"/>
    <m/>
  </r>
  <r>
    <d v="2017-10-24T00:00:00"/>
    <x v="0"/>
    <s v="마산근린"/>
    <s v="이병혁"/>
    <x v="1"/>
    <x v="0"/>
    <m/>
  </r>
  <r>
    <d v="2017-10-24T00:00:00"/>
    <x v="0"/>
    <s v="조이클럽"/>
    <s v="민현기"/>
    <x v="1"/>
    <x v="0"/>
    <m/>
  </r>
  <r>
    <d v="2017-10-24T00:00:00"/>
    <x v="0"/>
    <s v="조이클럽"/>
    <s v="김대은"/>
    <x v="1"/>
    <x v="0"/>
    <m/>
  </r>
  <r>
    <d v="2017-10-24T00:00:00"/>
    <x v="0"/>
    <s v="조이클럽"/>
    <s v="안용진"/>
    <x v="1"/>
    <x v="0"/>
    <m/>
  </r>
  <r>
    <d v="2017-10-24T00:00:00"/>
    <x v="0"/>
    <s v="조이클럽"/>
    <s v="박정훈"/>
    <x v="1"/>
    <x v="0"/>
    <m/>
  </r>
  <r>
    <d v="2017-10-24T00:00:00"/>
    <x v="0"/>
    <s v="무학교실"/>
    <s v="송승규"/>
    <x v="1"/>
    <x v="0"/>
    <m/>
  </r>
  <r>
    <d v="2017-10-24T00:00:00"/>
    <x v="0"/>
    <s v="김탁구"/>
    <s v="이성민"/>
    <x v="1"/>
    <x v="0"/>
    <m/>
  </r>
  <r>
    <d v="2017-10-24T00:00:00"/>
    <x v="0"/>
    <s v="김탁구"/>
    <s v="조광래"/>
    <x v="1"/>
    <x v="0"/>
    <m/>
  </r>
  <r>
    <d v="2017-10-24T00:00:00"/>
    <x v="0"/>
    <s v="마산근린"/>
    <s v="이종원"/>
    <x v="0"/>
    <x v="0"/>
    <m/>
  </r>
  <r>
    <d v="2017-10-24T00:00:00"/>
    <x v="0"/>
    <s v="무학교실"/>
    <s v="전성춘"/>
    <x v="0"/>
    <x v="0"/>
    <m/>
  </r>
  <r>
    <d v="2017-10-24T00:00:00"/>
    <x v="0"/>
    <s v="무학교실"/>
    <s v="배요세"/>
    <x v="0"/>
    <x v="0"/>
    <m/>
  </r>
  <r>
    <d v="2017-10-24T00:00:00"/>
    <x v="0"/>
    <s v="무학교실"/>
    <s v="김세훈"/>
    <x v="0"/>
    <x v="0"/>
    <m/>
  </r>
  <r>
    <d v="2017-10-24T00:00:00"/>
    <x v="0"/>
    <s v="무학교실"/>
    <s v="이유찬"/>
    <x v="0"/>
    <x v="0"/>
    <m/>
  </r>
  <r>
    <d v="2017-10-24T00:00:00"/>
    <x v="0"/>
    <s v="무학교실"/>
    <s v="이성경"/>
    <x v="0"/>
    <x v="0"/>
    <m/>
  </r>
  <r>
    <d v="2017-10-24T00:00:00"/>
    <x v="0"/>
    <s v="무학교실"/>
    <s v="김복권"/>
    <x v="0"/>
    <x v="0"/>
    <m/>
  </r>
  <r>
    <d v="2017-10-24T00:00:00"/>
    <x v="0"/>
    <s v="무학교실"/>
    <s v="신효진"/>
    <x v="0"/>
    <x v="0"/>
    <m/>
  </r>
  <r>
    <d v="2017-10-24T00:00:00"/>
    <x v="0"/>
    <s v="챔프클럽"/>
    <s v="김석원"/>
    <x v="5"/>
    <x v="0"/>
    <m/>
  </r>
  <r>
    <d v="2017-10-24T00:00:00"/>
    <x v="0"/>
    <s v="조이클럽"/>
    <s v="김종철"/>
    <x v="5"/>
    <x v="0"/>
    <m/>
  </r>
  <r>
    <d v="2017-10-24T00:00:00"/>
    <x v="0"/>
    <s v="조이클럽"/>
    <s v="백윤기"/>
    <x v="5"/>
    <x v="0"/>
    <m/>
  </r>
  <r>
    <d v="2017-10-24T00:00:00"/>
    <x v="0"/>
    <s v="창원탁구교실"/>
    <s v="이홍기"/>
    <x v="6"/>
    <x v="0"/>
    <m/>
  </r>
  <r>
    <d v="2017-10-24T00:00:00"/>
    <x v="0"/>
    <s v="조이클럽"/>
    <s v="김종헌"/>
    <x v="6"/>
    <x v="0"/>
    <m/>
  </r>
  <r>
    <d v="2017-10-24T00:00:00"/>
    <x v="0"/>
    <s v="조이클럽"/>
    <s v="박준규"/>
    <x v="6"/>
    <x v="0"/>
    <m/>
  </r>
  <r>
    <d v="2017-10-24T00:00:00"/>
    <x v="0"/>
    <s v="조이클럽"/>
    <s v="최점보"/>
    <x v="2"/>
    <x v="1"/>
    <m/>
  </r>
  <r>
    <d v="2017-10-24T00:00:00"/>
    <x v="0"/>
    <s v="조이클럽"/>
    <s v="박순분"/>
    <x v="2"/>
    <x v="1"/>
    <m/>
  </r>
  <r>
    <d v="2017-10-24T00:00:00"/>
    <x v="0"/>
    <s v="한울타리"/>
    <s v="김민숙"/>
    <x v="4"/>
    <x v="1"/>
    <m/>
  </r>
  <r>
    <d v="2017-10-24T00:00:00"/>
    <x v="0"/>
    <s v="한울타리"/>
    <s v="감정예"/>
    <x v="1"/>
    <x v="1"/>
    <m/>
  </r>
  <r>
    <d v="2017-10-24T00:00:00"/>
    <x v="0"/>
    <s v="아람교실"/>
    <s v="박연자"/>
    <x v="4"/>
    <x v="1"/>
    <m/>
  </r>
  <r>
    <d v="2017-10-24T00:00:00"/>
    <x v="0"/>
    <s v="아람교실"/>
    <s v="황혜숙"/>
    <x v="4"/>
    <x v="1"/>
    <m/>
  </r>
  <r>
    <d v="2017-10-24T00:00:00"/>
    <x v="0"/>
    <s v="무학교실"/>
    <s v="차순자"/>
    <x v="4"/>
    <x v="1"/>
    <m/>
  </r>
  <r>
    <d v="2017-10-24T00:00:00"/>
    <x v="0"/>
    <s v="아람교실"/>
    <s v="권예숙"/>
    <x v="1"/>
    <x v="1"/>
    <m/>
  </r>
  <r>
    <d v="2017-10-24T00:00:00"/>
    <x v="0"/>
    <s v="아람교실"/>
    <s v="서미숙"/>
    <x v="1"/>
    <x v="1"/>
    <m/>
  </r>
  <r>
    <d v="2017-10-24T00:00:00"/>
    <x v="0"/>
    <s v="명서한마음"/>
    <s v="유성희"/>
    <x v="1"/>
    <x v="1"/>
    <m/>
  </r>
  <r>
    <d v="2017-10-24T00:00:00"/>
    <x v="0"/>
    <s v="조이클럽"/>
    <s v="이민정"/>
    <x v="0"/>
    <x v="1"/>
    <m/>
  </r>
  <r>
    <d v="2017-10-24T00:00:00"/>
    <x v="0"/>
    <s v="김탁구"/>
    <s v="심가은"/>
    <x v="5"/>
    <x v="1"/>
    <m/>
  </r>
  <r>
    <d v="2017-10-25T00:00:00"/>
    <x v="1"/>
    <s v="문화"/>
    <s v="표영재"/>
    <x v="1"/>
    <x v="0"/>
    <m/>
  </r>
  <r>
    <d v="2017-10-25T00:00:00"/>
    <x v="1"/>
    <s v="문화"/>
    <s v="윤삼식"/>
    <x v="1"/>
    <x v="0"/>
    <m/>
  </r>
  <r>
    <d v="2017-10-25T00:00:00"/>
    <x v="1"/>
    <s v="문화"/>
    <s v="김상도"/>
    <x v="1"/>
    <x v="0"/>
    <m/>
  </r>
  <r>
    <d v="2017-10-25T00:00:00"/>
    <x v="1"/>
    <s v="문화"/>
    <s v="최민철"/>
    <x v="1"/>
    <x v="0"/>
    <m/>
  </r>
  <r>
    <d v="2017-10-25T00:00:00"/>
    <x v="1"/>
    <s v="문화"/>
    <s v="조응래"/>
    <x v="1"/>
    <x v="0"/>
    <m/>
  </r>
  <r>
    <d v="2017-10-25T00:00:00"/>
    <x v="1"/>
    <s v="JTL"/>
    <s v="노광민"/>
    <x v="1"/>
    <x v="0"/>
    <m/>
  </r>
  <r>
    <d v="2017-10-25T00:00:00"/>
    <x v="1"/>
    <s v="JTL"/>
    <s v="노태권"/>
    <x v="0"/>
    <x v="0"/>
    <m/>
  </r>
  <r>
    <d v="2017-10-25T00:00:00"/>
    <x v="1"/>
    <s v="JTL"/>
    <s v="정재훈"/>
    <x v="0"/>
    <x v="0"/>
    <m/>
  </r>
  <r>
    <d v="2017-10-25T00:00:00"/>
    <x v="1"/>
    <s v="JTL"/>
    <s v="문창도"/>
    <x v="0"/>
    <x v="0"/>
    <m/>
  </r>
  <r>
    <d v="2017-10-25T00:00:00"/>
    <x v="1"/>
    <s v="삼계"/>
    <s v="전경미"/>
    <x v="4"/>
    <x v="1"/>
    <m/>
  </r>
  <r>
    <d v="2017-10-25T00:00:00"/>
    <x v="1"/>
    <s v="삼계"/>
    <s v="강은정"/>
    <x v="4"/>
    <x v="1"/>
    <m/>
  </r>
  <r>
    <d v="2017-10-25T00:00:00"/>
    <x v="1"/>
    <s v="삼계"/>
    <s v="박순옥"/>
    <x v="4"/>
    <x v="1"/>
    <m/>
  </r>
  <r>
    <d v="2017-10-25T00:00:00"/>
    <x v="1"/>
    <s v="삼계"/>
    <s v="전영남"/>
    <x v="4"/>
    <x v="1"/>
    <m/>
  </r>
  <r>
    <d v="2017-10-25T00:00:00"/>
    <x v="1"/>
    <s v="삼계"/>
    <s v="박현숙"/>
    <x v="4"/>
    <x v="1"/>
    <m/>
  </r>
  <r>
    <d v="2017-10-25T00:00:00"/>
    <x v="1"/>
    <s v="삼계"/>
    <s v="김정숙"/>
    <x v="4"/>
    <x v="1"/>
    <m/>
  </r>
  <r>
    <d v="2017-10-25T00:00:00"/>
    <x v="1"/>
    <s v="삼계"/>
    <s v="진현자"/>
    <x v="2"/>
    <x v="1"/>
    <m/>
  </r>
  <r>
    <d v="2017-10-25T00:00:00"/>
    <x v="1"/>
    <s v="삼계"/>
    <s v="윤점주"/>
    <x v="2"/>
    <x v="1"/>
    <m/>
  </r>
  <r>
    <d v="2017-10-25T00:00:00"/>
    <x v="1"/>
    <s v="삼계"/>
    <s v="조군자"/>
    <x v="5"/>
    <x v="1"/>
    <m/>
  </r>
  <r>
    <d v="2017-10-25T00:00:00"/>
    <x v="1"/>
    <s v="삼계"/>
    <s v="서민규"/>
    <x v="5"/>
    <x v="1"/>
    <m/>
  </r>
  <r>
    <d v="2017-10-25T00:00:00"/>
    <x v="1"/>
    <s v="삼계"/>
    <s v="최정주"/>
    <x v="1"/>
    <x v="0"/>
    <m/>
  </r>
  <r>
    <d v="2017-10-25T00:00:00"/>
    <x v="1"/>
    <s v="삼계"/>
    <s v="윤봉상"/>
    <x v="0"/>
    <x v="0"/>
    <m/>
  </r>
  <r>
    <d v="2017-10-25T00:00:00"/>
    <x v="1"/>
    <s v="삼계"/>
    <s v="백종민"/>
    <x v="0"/>
    <x v="0"/>
    <m/>
  </r>
  <r>
    <d v="2017-10-25T00:00:00"/>
    <x v="1"/>
    <s v="삼계"/>
    <s v="김경한"/>
    <x v="0"/>
    <x v="0"/>
    <m/>
  </r>
  <r>
    <d v="2017-10-25T00:00:00"/>
    <x v="1"/>
    <s v="삼계"/>
    <s v="문원배"/>
    <x v="5"/>
    <x v="0"/>
    <m/>
  </r>
  <r>
    <d v="2017-10-25T00:00:00"/>
    <x v="1"/>
    <s v="삼계"/>
    <s v="표현근"/>
    <x v="5"/>
    <x v="0"/>
    <m/>
  </r>
  <r>
    <d v="2017-10-25T00:00:00"/>
    <x v="1"/>
    <s v="삼계"/>
    <s v="윤명철"/>
    <x v="5"/>
    <x v="0"/>
    <m/>
  </r>
  <r>
    <d v="2017-10-25T00:00:00"/>
    <x v="1"/>
    <s v="삼계"/>
    <s v="오효석"/>
    <x v="6"/>
    <x v="0"/>
    <m/>
  </r>
  <r>
    <d v="2017-10-25T00:00:00"/>
    <x v="1"/>
    <s v="삼계"/>
    <s v="이민호"/>
    <x v="5"/>
    <x v="0"/>
    <m/>
  </r>
  <r>
    <d v="2017-10-25T00:00:00"/>
    <x v="1"/>
    <s v="삼계"/>
    <s v="윤경하"/>
    <x v="5"/>
    <x v="0"/>
    <m/>
  </r>
  <r>
    <d v="2017-10-25T00:00:00"/>
    <x v="1"/>
    <s v="삼계"/>
    <s v="최상섭"/>
    <x v="5"/>
    <x v="0"/>
    <m/>
  </r>
  <r>
    <d v="2017-10-25T00:00:00"/>
    <x v="1"/>
    <s v="삼계"/>
    <s v="이정훈"/>
    <x v="5"/>
    <x v="0"/>
    <m/>
  </r>
  <r>
    <d v="2017-10-25T00:00:00"/>
    <x v="1"/>
    <s v="삼계"/>
    <s v="김종덕"/>
    <x v="1"/>
    <x v="0"/>
    <m/>
  </r>
  <r>
    <d v="2017-10-25T00:00:00"/>
    <x v="1"/>
    <s v="삼계"/>
    <s v="김춘호"/>
    <x v="1"/>
    <x v="0"/>
    <m/>
  </r>
  <r>
    <d v="2017-10-25T00:00:00"/>
    <x v="1"/>
    <s v="삼계"/>
    <s v="김준식"/>
    <x v="0"/>
    <x v="0"/>
    <m/>
  </r>
  <r>
    <d v="2017-10-25T00:00:00"/>
    <x v="1"/>
    <s v="삼계"/>
    <s v="김용훈"/>
    <x v="0"/>
    <x v="0"/>
    <m/>
  </r>
  <r>
    <d v="2017-10-25T00:00:00"/>
    <x v="1"/>
    <s v="삼계"/>
    <s v="윤선"/>
    <x v="4"/>
    <x v="0"/>
    <m/>
  </r>
  <r>
    <d v="2017-10-25T00:00:00"/>
    <x v="1"/>
    <s v="삼계"/>
    <s v="김덕구"/>
    <x v="0"/>
    <x v="0"/>
    <m/>
  </r>
  <r>
    <d v="2017-10-25T00:00:00"/>
    <x v="0"/>
    <s v="현대위아정동"/>
    <s v="김치태"/>
    <x v="1"/>
    <x v="0"/>
    <m/>
  </r>
  <r>
    <d v="2017-10-25T00:00:00"/>
    <x v="0"/>
    <s v="현대위아정동"/>
    <s v="한현철"/>
    <x v="1"/>
    <x v="0"/>
    <m/>
  </r>
  <r>
    <d v="2017-10-25T00:00:00"/>
    <x v="0"/>
    <s v="현대위아정동"/>
    <s v="이은재"/>
    <x v="0"/>
    <x v="0"/>
    <m/>
  </r>
  <r>
    <d v="2017-10-25T00:00:00"/>
    <x v="0"/>
    <s v="현대위아정동"/>
    <s v="배기열"/>
    <x v="0"/>
    <x v="0"/>
    <m/>
  </r>
  <r>
    <d v="2017-10-25T00:00:00"/>
    <x v="12"/>
    <s v="사천연합"/>
    <s v="김민수"/>
    <x v="2"/>
    <x v="0"/>
    <m/>
  </r>
  <r>
    <d v="2017-10-25T00:00:00"/>
    <x v="12"/>
    <s v="사천연합"/>
    <s v="임종인"/>
    <x v="5"/>
    <x v="0"/>
    <m/>
  </r>
  <r>
    <d v="2017-10-25T00:00:00"/>
    <x v="1"/>
    <s v="삼계"/>
    <s v="이정태"/>
    <x v="5"/>
    <x v="0"/>
    <m/>
  </r>
  <r>
    <d v="2017-10-25T00:00:00"/>
    <x v="1"/>
    <s v="삼계"/>
    <s v="문병춘"/>
    <x v="5"/>
    <x v="0"/>
    <m/>
  </r>
  <r>
    <d v="2017-10-25T00:00:00"/>
    <x v="1"/>
    <s v="무지개"/>
    <s v="박영삼"/>
    <x v="5"/>
    <x v="0"/>
    <m/>
  </r>
  <r>
    <d v="2017-10-25T00:00:00"/>
    <x v="1"/>
    <s v="한마음"/>
    <s v="김상영"/>
    <x v="5"/>
    <x v="0"/>
    <m/>
  </r>
  <r>
    <d v="2017-10-25T00:00:00"/>
    <x v="1"/>
    <s v="꿈그린"/>
    <s v="박봉해"/>
    <x v="1"/>
    <x v="0"/>
    <m/>
  </r>
  <r>
    <d v="2017-10-25T00:00:00"/>
    <x v="1"/>
    <s v="꿈그린"/>
    <s v="김흥식"/>
    <x v="1"/>
    <x v="0"/>
    <m/>
  </r>
  <r>
    <d v="2017-10-25T00:00:00"/>
    <x v="1"/>
    <s v="꿈그린"/>
    <s v="김동용"/>
    <x v="1"/>
    <x v="0"/>
    <m/>
  </r>
  <r>
    <d v="2017-10-25T00:00:00"/>
    <x v="1"/>
    <s v="꿈그린"/>
    <s v="박태현"/>
    <x v="0"/>
    <x v="0"/>
    <m/>
  </r>
  <r>
    <d v="2017-10-25T00:00:00"/>
    <x v="1"/>
    <s v="꿈그린"/>
    <s v="차지호"/>
    <x v="5"/>
    <x v="0"/>
    <m/>
  </r>
  <r>
    <d v="2017-10-25T00:00:00"/>
    <x v="1"/>
    <s v="꿈그린"/>
    <s v="윤진근"/>
    <x v="5"/>
    <x v="0"/>
    <m/>
  </r>
  <r>
    <d v="2017-10-25T00:00:00"/>
    <x v="1"/>
    <s v="꿈그린"/>
    <s v="하태제"/>
    <x v="5"/>
    <x v="0"/>
    <m/>
  </r>
  <r>
    <d v="2017-10-25T00:00:00"/>
    <x v="1"/>
    <s v="꿈그린"/>
    <s v="이재천"/>
    <x v="6"/>
    <x v="0"/>
    <m/>
  </r>
  <r>
    <d v="2017-10-25T00:00:00"/>
    <x v="1"/>
    <s v="꿈그린"/>
    <s v="유은연"/>
    <x v="4"/>
    <x v="1"/>
    <m/>
  </r>
  <r>
    <d v="2017-10-25T00:00:00"/>
    <x v="1"/>
    <s v="한신"/>
    <s v="강영미"/>
    <x v="1"/>
    <x v="1"/>
    <m/>
  </r>
  <r>
    <d v="2017-10-25T00:00:00"/>
    <x v="8"/>
    <s v="삼계"/>
    <s v="신주원"/>
    <x v="1"/>
    <x v="0"/>
    <m/>
  </r>
  <r>
    <d v="2017-10-25T00:00:00"/>
    <x v="8"/>
    <s v="삼계"/>
    <s v="조용승"/>
    <x v="0"/>
    <x v="0"/>
    <m/>
  </r>
  <r>
    <d v="2017-10-25T00:00:00"/>
    <x v="8"/>
    <s v="코리아"/>
    <s v="김도희"/>
    <x v="1"/>
    <x v="1"/>
    <m/>
  </r>
  <r>
    <d v="2017-10-25T00:00:00"/>
    <x v="1"/>
    <s v="JTL"/>
    <s v="이진영"/>
    <x v="1"/>
    <x v="0"/>
    <m/>
  </r>
  <r>
    <d v="2017-10-25T00:00:00"/>
    <x v="0"/>
    <s v="양덕로"/>
    <s v="김복순"/>
    <x v="4"/>
    <x v="1"/>
    <m/>
  </r>
  <r>
    <d v="2017-10-25T00:00:00"/>
    <x v="0"/>
    <s v="양덕로"/>
    <s v="박정미"/>
    <x v="4"/>
    <x v="1"/>
    <m/>
  </r>
  <r>
    <d v="2017-10-25T00:00:00"/>
    <x v="0"/>
    <s v="양덕로"/>
    <s v="김종미"/>
    <x v="4"/>
    <x v="1"/>
    <m/>
  </r>
  <r>
    <d v="2017-10-25T00:00:00"/>
    <x v="1"/>
    <s v="하나로"/>
    <s v="이후근"/>
    <x v="1"/>
    <x v="0"/>
    <m/>
  </r>
  <r>
    <d v="2017-10-25T00:00:00"/>
    <x v="1"/>
    <s v="하나로"/>
    <s v="이월중"/>
    <x v="0"/>
    <x v="0"/>
    <m/>
  </r>
  <r>
    <d v="2017-10-25T00:00:00"/>
    <x v="1"/>
    <s v="하나로"/>
    <s v="한문규"/>
    <x v="0"/>
    <x v="0"/>
    <m/>
  </r>
  <r>
    <d v="2017-10-25T00:00:00"/>
    <x v="1"/>
    <s v="하나로"/>
    <s v="박용수"/>
    <x v="0"/>
    <x v="0"/>
    <m/>
  </r>
  <r>
    <d v="2017-10-25T00:00:00"/>
    <x v="1"/>
    <s v="하나로"/>
    <s v="김용진"/>
    <x v="0"/>
    <x v="0"/>
    <m/>
  </r>
  <r>
    <d v="2017-10-25T00:00:00"/>
    <x v="1"/>
    <s v="무지개"/>
    <s v="서복순"/>
    <x v="4"/>
    <x v="1"/>
    <m/>
  </r>
  <r>
    <d v="2017-10-25T00:00:00"/>
    <x v="1"/>
    <s v="라이프"/>
    <s v="이정옥"/>
    <x v="1"/>
    <x v="1"/>
    <m/>
  </r>
  <r>
    <d v="2017-10-25T00:00:00"/>
    <x v="1"/>
    <s v="무지개"/>
    <s v="이응룡"/>
    <x v="7"/>
    <x v="0"/>
    <m/>
  </r>
  <r>
    <d v="2017-10-25T00:00:00"/>
    <x v="1"/>
    <s v="무지개"/>
    <s v="김종준"/>
    <x v="4"/>
    <x v="0"/>
    <m/>
  </r>
  <r>
    <d v="2017-10-25T00:00:00"/>
    <x v="1"/>
    <s v="무지개"/>
    <s v="권대완"/>
    <x v="4"/>
    <x v="0"/>
    <m/>
  </r>
  <r>
    <d v="2017-10-25T00:00:00"/>
    <x v="1"/>
    <s v="무지개"/>
    <s v="손한영"/>
    <x v="4"/>
    <x v="0"/>
    <m/>
  </r>
  <r>
    <d v="2017-10-25T00:00:00"/>
    <x v="1"/>
    <s v="무지개"/>
    <s v="서병기"/>
    <x v="4"/>
    <x v="0"/>
    <m/>
  </r>
  <r>
    <d v="2017-10-25T00:00:00"/>
    <x v="1"/>
    <s v="무지개"/>
    <s v="김규진"/>
    <x v="1"/>
    <x v="0"/>
    <m/>
  </r>
  <r>
    <d v="2017-10-25T00:00:00"/>
    <x v="1"/>
    <s v="무지개"/>
    <s v="윤영준"/>
    <x v="1"/>
    <x v="0"/>
    <m/>
  </r>
  <r>
    <d v="2017-10-25T00:00:00"/>
    <x v="1"/>
    <s v="무지개"/>
    <s v="강기석"/>
    <x v="0"/>
    <x v="0"/>
    <m/>
  </r>
  <r>
    <d v="2017-10-25T00:00:00"/>
    <x v="1"/>
    <s v="무지개"/>
    <s v="차홍민"/>
    <x v="0"/>
    <x v="0"/>
    <m/>
  </r>
  <r>
    <d v="2017-10-25T00:00:00"/>
    <x v="1"/>
    <s v="무지개"/>
    <s v="김용환"/>
    <x v="0"/>
    <x v="0"/>
    <m/>
  </r>
  <r>
    <d v="2017-10-25T00:00:00"/>
    <x v="1"/>
    <s v="무지개"/>
    <s v="김종엽"/>
    <x v="5"/>
    <x v="0"/>
    <m/>
  </r>
  <r>
    <d v="2017-10-25T00:00:00"/>
    <x v="1"/>
    <s v="무지개"/>
    <s v="남종탁"/>
    <x v="5"/>
    <x v="0"/>
    <m/>
  </r>
  <r>
    <d v="2017-10-25T00:00:00"/>
    <x v="1"/>
    <s v="무지개"/>
    <s v="백권기"/>
    <x v="5"/>
    <x v="0"/>
    <m/>
  </r>
  <r>
    <d v="2017-10-25T00:00:00"/>
    <x v="1"/>
    <s v="무지개"/>
    <s v="박상일"/>
    <x v="5"/>
    <x v="0"/>
    <m/>
  </r>
  <r>
    <d v="2017-10-25T00:00:00"/>
    <x v="1"/>
    <s v="무지개"/>
    <s v="이호근"/>
    <x v="5"/>
    <x v="0"/>
    <m/>
  </r>
  <r>
    <d v="2017-10-25T00:00:00"/>
    <x v="1"/>
    <s v="무지개"/>
    <s v="이환표"/>
    <x v="5"/>
    <x v="0"/>
    <m/>
  </r>
  <r>
    <d v="2017-10-25T00:00:00"/>
    <x v="1"/>
    <s v="무지개"/>
    <s v="손용"/>
    <x v="5"/>
    <x v="0"/>
    <m/>
  </r>
  <r>
    <d v="2017-10-25T00:00:00"/>
    <x v="1"/>
    <s v="무지개"/>
    <s v="김희철"/>
    <x v="5"/>
    <x v="0"/>
    <m/>
  </r>
  <r>
    <d v="2017-10-25T00:00:00"/>
    <x v="1"/>
    <s v="무지개"/>
    <s v="황상훈"/>
    <x v="5"/>
    <x v="0"/>
    <m/>
  </r>
  <r>
    <d v="2017-10-25T00:00:00"/>
    <x v="1"/>
    <s v="하얀"/>
    <s v="이기범"/>
    <x v="6"/>
    <x v="0"/>
    <m/>
  </r>
  <r>
    <d v="2017-10-25T00:00:00"/>
    <x v="1"/>
    <s v="하얀"/>
    <s v="편영숙"/>
    <x v="0"/>
    <x v="1"/>
    <m/>
  </r>
  <r>
    <d v="2017-10-25T00:00:00"/>
    <x v="1"/>
    <s v="하얀"/>
    <s v="최영숙"/>
    <x v="5"/>
    <x v="1"/>
    <m/>
  </r>
  <r>
    <d v="2017-10-25T00:00:00"/>
    <x v="0"/>
    <s v="김현철교실"/>
    <s v="박진건"/>
    <x v="0"/>
    <x v="0"/>
    <m/>
  </r>
  <r>
    <d v="2017-10-25T00:00:00"/>
    <x v="0"/>
    <s v="김현철교실"/>
    <s v="박찬훈"/>
    <x v="0"/>
    <x v="0"/>
    <m/>
  </r>
  <r>
    <d v="2017-10-25T00:00:00"/>
    <x v="0"/>
    <s v="김현철교실"/>
    <s v="안상득"/>
    <x v="0"/>
    <x v="0"/>
    <m/>
  </r>
  <r>
    <d v="2017-10-25T00:00:00"/>
    <x v="0"/>
    <s v="김현철교실"/>
    <s v="정순기"/>
    <x v="0"/>
    <x v="0"/>
    <m/>
  </r>
  <r>
    <d v="2017-10-25T00:00:00"/>
    <x v="0"/>
    <s v="김현철교실"/>
    <s v="권동현"/>
    <x v="5"/>
    <x v="0"/>
    <m/>
  </r>
  <r>
    <d v="2017-10-25T00:00:00"/>
    <x v="0"/>
    <s v="김현철교실"/>
    <s v="차정수"/>
    <x v="5"/>
    <x v="0"/>
    <m/>
  </r>
  <r>
    <d v="2017-10-25T00:00:00"/>
    <x v="0"/>
    <s v="김현철교실"/>
    <s v="손주승"/>
    <x v="6"/>
    <x v="0"/>
    <m/>
  </r>
  <r>
    <d v="2017-10-25T00:00:00"/>
    <x v="0"/>
    <s v="김현철교실"/>
    <s v="최재준"/>
    <x v="6"/>
    <x v="0"/>
    <m/>
  </r>
  <r>
    <d v="2017-10-26T00:00:00"/>
    <x v="8"/>
    <s v="가고파"/>
    <s v="나현옥"/>
    <x v="2"/>
    <x v="1"/>
    <m/>
  </r>
  <r>
    <d v="2017-10-26T00:00:00"/>
    <x v="1"/>
    <s v="문화"/>
    <s v="정영이"/>
    <x v="1"/>
    <x v="1"/>
    <m/>
  </r>
  <r>
    <d v="2017-10-26T00:00:00"/>
    <x v="1"/>
    <s v="문화"/>
    <s v="경복련"/>
    <x v="1"/>
    <x v="1"/>
    <m/>
  </r>
  <r>
    <d v="2017-10-26T00:00:00"/>
    <x v="1"/>
    <s v="장유"/>
    <s v="윤수원"/>
    <x v="4"/>
    <x v="0"/>
    <m/>
  </r>
  <r>
    <d v="2017-10-26T00:00:00"/>
    <x v="0"/>
    <s v="신마산"/>
    <s v="황경애"/>
    <x v="3"/>
    <x v="1"/>
    <m/>
  </r>
  <r>
    <d v="2017-10-26T00:00:00"/>
    <x v="0"/>
    <s v="신마산"/>
    <s v="이은주"/>
    <x v="8"/>
    <x v="1"/>
    <m/>
  </r>
  <r>
    <d v="2017-10-26T00:00:00"/>
    <x v="0"/>
    <s v="신마산"/>
    <s v="김정이"/>
    <x v="1"/>
    <x v="1"/>
    <m/>
  </r>
  <r>
    <d v="2017-10-26T00:00:00"/>
    <x v="0"/>
    <s v="신마산"/>
    <s v="정보금"/>
    <x v="4"/>
    <x v="1"/>
    <m/>
  </r>
  <r>
    <d v="2017-10-26T00:00:00"/>
    <x v="1"/>
    <s v="무지개"/>
    <s v="배순정"/>
    <x v="2"/>
    <x v="1"/>
    <m/>
  </r>
  <r>
    <d v="2017-10-26T00:00:00"/>
    <x v="1"/>
    <s v="꿈그린"/>
    <s v="탁수인"/>
    <x v="3"/>
    <x v="1"/>
    <m/>
  </r>
  <r>
    <d v="2017-10-26T00:00:00"/>
    <x v="1"/>
    <s v="우리"/>
    <s v="이종운"/>
    <x v="0"/>
    <x v="0"/>
    <m/>
  </r>
  <r>
    <d v="2017-10-26T00:00:00"/>
    <x v="9"/>
    <s v="탑스핀"/>
    <s v="박언경"/>
    <x v="3"/>
    <x v="1"/>
    <m/>
  </r>
  <r>
    <d v="2017-10-26T00:00:00"/>
    <x v="1"/>
    <s v="한신"/>
    <s v="최용호"/>
    <x v="1"/>
    <x v="0"/>
    <m/>
  </r>
  <r>
    <d v="2017-10-26T00:00:00"/>
    <x v="1"/>
    <s v="동김해"/>
    <s v="김성일"/>
    <x v="1"/>
    <x v="0"/>
    <m/>
  </r>
  <r>
    <d v="2017-10-26T00:00:00"/>
    <x v="1"/>
    <s v="동김해"/>
    <s v="김성훈"/>
    <x v="1"/>
    <x v="0"/>
    <m/>
  </r>
  <r>
    <d v="2017-10-26T00:00:00"/>
    <x v="1"/>
    <s v="동김해"/>
    <s v="송춘근"/>
    <x v="1"/>
    <x v="0"/>
    <m/>
  </r>
  <r>
    <d v="2017-10-26T00:00:00"/>
    <x v="1"/>
    <s v="동김해"/>
    <s v="이종현"/>
    <x v="1"/>
    <x v="0"/>
    <m/>
  </r>
  <r>
    <d v="2017-10-26T00:00:00"/>
    <x v="1"/>
    <s v="어울림"/>
    <s v="김희선"/>
    <x v="4"/>
    <x v="1"/>
    <m/>
  </r>
  <r>
    <d v="2017-10-26T00:00:00"/>
    <x v="1"/>
    <s v="어울림"/>
    <s v="최은희"/>
    <x v="1"/>
    <x v="1"/>
    <m/>
  </r>
  <r>
    <d v="2017-10-26T00:00:00"/>
    <x v="1"/>
    <s v="어울림"/>
    <s v="한미숙"/>
    <x v="4"/>
    <x v="1"/>
    <m/>
  </r>
  <r>
    <d v="2017-10-26T00:00:00"/>
    <x v="1"/>
    <s v="어울림"/>
    <s v="하정숙"/>
    <x v="1"/>
    <x v="1"/>
    <m/>
  </r>
  <r>
    <d v="2017-10-26T00:00:00"/>
    <x v="1"/>
    <s v="어울림"/>
    <s v="곽성애"/>
    <x v="0"/>
    <x v="1"/>
    <m/>
  </r>
  <r>
    <d v="2017-10-26T00:00:00"/>
    <x v="1"/>
    <s v="진영"/>
    <s v="정귀영"/>
    <x v="0"/>
    <x v="1"/>
    <m/>
  </r>
  <r>
    <d v="2017-10-26T00:00:00"/>
    <x v="1"/>
    <s v="어울림"/>
    <s v="신환기"/>
    <x v="5"/>
    <x v="0"/>
    <m/>
  </r>
  <r>
    <d v="2017-10-26T00:00:00"/>
    <x v="1"/>
    <s v="어울림"/>
    <s v="강호진"/>
    <x v="6"/>
    <x v="0"/>
    <m/>
  </r>
  <r>
    <d v="2017-10-26T00:00:00"/>
    <x v="1"/>
    <s v="진례"/>
    <s v="홍순용"/>
    <x v="0"/>
    <x v="0"/>
    <m/>
  </r>
  <r>
    <d v="2017-10-26T00:00:00"/>
    <x v="1"/>
    <s v="하이츠"/>
    <s v="정태웅"/>
    <x v="1"/>
    <x v="0"/>
    <m/>
  </r>
  <r>
    <d v="2017-10-26T00:00:00"/>
    <x v="1"/>
    <s v="진례"/>
    <s v="최홍석"/>
    <x v="0"/>
    <x v="0"/>
    <m/>
  </r>
  <r>
    <d v="2017-10-26T00:00:00"/>
    <x v="1"/>
    <s v="삼계"/>
    <s v="김덕구"/>
    <x v="0"/>
    <x v="0"/>
    <m/>
  </r>
  <r>
    <d v="2017-10-26T00:00:00"/>
    <x v="1"/>
    <s v="신어"/>
    <s v="박근덕"/>
    <x v="5"/>
    <x v="0"/>
    <m/>
  </r>
  <r>
    <d v="2017-10-26T00:00:00"/>
    <x v="1"/>
    <s v="신어"/>
    <s v="이동우"/>
    <x v="5"/>
    <x v="0"/>
    <m/>
  </r>
  <r>
    <d v="2017-10-26T00:00:00"/>
    <x v="1"/>
    <s v="신어"/>
    <s v="구영인"/>
    <x v="6"/>
    <x v="0"/>
    <m/>
  </r>
  <r>
    <d v="2017-10-26T00:00:00"/>
    <x v="1"/>
    <s v="신어"/>
    <s v="최성우"/>
    <x v="6"/>
    <x v="0"/>
    <m/>
  </r>
  <r>
    <d v="2017-10-26T00:00:00"/>
    <x v="1"/>
    <s v="신어"/>
    <s v="김만식"/>
    <x v="6"/>
    <x v="0"/>
    <m/>
  </r>
  <r>
    <d v="2017-10-26T00:00:00"/>
    <x v="1"/>
    <s v="OK"/>
    <s v="김재휘"/>
    <x v="5"/>
    <x v="0"/>
    <m/>
  </r>
  <r>
    <d v="2017-10-26T00:00:00"/>
    <x v="1"/>
    <s v="OK"/>
    <s v="황경민"/>
    <x v="5"/>
    <x v="0"/>
    <m/>
  </r>
  <r>
    <d v="2017-10-26T00:00:00"/>
    <x v="1"/>
    <s v="OK"/>
    <s v="김헌태"/>
    <x v="6"/>
    <x v="0"/>
    <m/>
  </r>
  <r>
    <d v="2017-10-26T00:00:00"/>
    <x v="1"/>
    <s v="OK"/>
    <s v="김동현"/>
    <x v="6"/>
    <x v="0"/>
    <m/>
  </r>
  <r>
    <d v="2017-10-26T00:00:00"/>
    <x v="1"/>
    <s v="한마음"/>
    <s v="김웅기"/>
    <x v="0"/>
    <x v="0"/>
    <m/>
  </r>
  <r>
    <d v="2017-10-26T00:00:00"/>
    <x v="1"/>
    <s v="한마음"/>
    <s v="최익헌"/>
    <x v="1"/>
    <x v="0"/>
    <m/>
  </r>
  <r>
    <d v="2017-10-26T00:00:00"/>
    <x v="1"/>
    <s v="한마음"/>
    <s v="조진근"/>
    <x v="0"/>
    <x v="0"/>
    <m/>
  </r>
  <r>
    <d v="2017-10-26T00:00:00"/>
    <x v="1"/>
    <s v="한마음"/>
    <s v="류재권"/>
    <x v="0"/>
    <x v="0"/>
    <m/>
  </r>
  <r>
    <d v="2017-10-26T00:00:00"/>
    <x v="1"/>
    <s v="한마음"/>
    <s v="서석진"/>
    <x v="1"/>
    <x v="0"/>
    <m/>
  </r>
  <r>
    <d v="2017-10-26T00:00:00"/>
    <x v="1"/>
    <s v="한마음"/>
    <s v="김태형"/>
    <x v="1"/>
    <x v="0"/>
    <m/>
  </r>
  <r>
    <d v="2017-10-26T00:00:00"/>
    <x v="1"/>
    <s v="한마음"/>
    <s v="김상호"/>
    <x v="0"/>
    <x v="0"/>
    <m/>
  </r>
  <r>
    <d v="2017-10-26T00:00:00"/>
    <x v="1"/>
    <s v="한마음"/>
    <s v="이출호"/>
    <x v="0"/>
    <x v="0"/>
    <m/>
  </r>
  <r>
    <d v="2017-10-26T00:00:00"/>
    <x v="1"/>
    <s v="한마음"/>
    <s v="김동우"/>
    <x v="5"/>
    <x v="0"/>
    <m/>
  </r>
  <r>
    <d v="2017-10-26T00:00:00"/>
    <x v="1"/>
    <s v="한마음"/>
    <s v="이만섭"/>
    <x v="5"/>
    <x v="0"/>
    <m/>
  </r>
  <r>
    <d v="2017-10-26T00:00:00"/>
    <x v="1"/>
    <s v="한마음"/>
    <s v="임광일"/>
    <x v="5"/>
    <x v="0"/>
    <m/>
  </r>
  <r>
    <d v="2017-10-26T00:00:00"/>
    <x v="1"/>
    <s v="한마음"/>
    <s v="백용선"/>
    <x v="5"/>
    <x v="0"/>
    <m/>
  </r>
  <r>
    <d v="2017-10-26T00:00:00"/>
    <x v="1"/>
    <s v="한마음"/>
    <s v="김광숙"/>
    <x v="2"/>
    <x v="1"/>
    <m/>
  </r>
  <r>
    <d v="2017-10-26T00:00:00"/>
    <x v="1"/>
    <s v="한마음"/>
    <s v="정무연"/>
    <x v="2"/>
    <x v="1"/>
    <m/>
  </r>
  <r>
    <d v="2017-10-26T00:00:00"/>
    <x v="1"/>
    <s v="한마음"/>
    <s v="김미숙"/>
    <x v="4"/>
    <x v="1"/>
    <m/>
  </r>
  <r>
    <d v="2017-10-26T00:00:00"/>
    <x v="1"/>
    <s v="한마음"/>
    <s v="강수정"/>
    <x v="4"/>
    <x v="1"/>
    <m/>
  </r>
  <r>
    <d v="2017-10-26T00:00:00"/>
    <x v="1"/>
    <s v="한마음"/>
    <s v="신혜영"/>
    <x v="0"/>
    <x v="1"/>
    <m/>
  </r>
  <r>
    <d v="2017-10-26T00:00:00"/>
    <x v="1"/>
    <s v="한마음"/>
    <s v="송지현"/>
    <x v="0"/>
    <x v="1"/>
    <m/>
  </r>
  <r>
    <d v="2017-10-26T00:00:00"/>
    <x v="1"/>
    <s v="한마음"/>
    <s v="서성희"/>
    <x v="0"/>
    <x v="1"/>
    <m/>
  </r>
  <r>
    <d v="2017-10-26T00:00:00"/>
    <x v="1"/>
    <s v="한마음"/>
    <s v="김미자"/>
    <x v="0"/>
    <x v="1"/>
    <m/>
  </r>
  <r>
    <d v="2017-10-26T00:00:00"/>
    <x v="0"/>
    <s v="챔프클럽"/>
    <s v="조홍래"/>
    <x v="2"/>
    <x v="0"/>
    <m/>
  </r>
  <r>
    <d v="2017-10-26T00:00:00"/>
    <x v="0"/>
    <s v="챔프클럽"/>
    <s v="김규철"/>
    <x v="2"/>
    <x v="0"/>
    <m/>
  </r>
  <r>
    <d v="2017-10-26T00:00:00"/>
    <x v="0"/>
    <s v="챔프클럽"/>
    <s v="이정호"/>
    <x v="4"/>
    <x v="0"/>
    <m/>
  </r>
  <r>
    <d v="2017-10-26T00:00:00"/>
    <x v="0"/>
    <s v="챔프클럽"/>
    <s v="김진영"/>
    <x v="4"/>
    <x v="0"/>
    <m/>
  </r>
  <r>
    <d v="2017-10-26T00:00:00"/>
    <x v="0"/>
    <s v="챔프클럽"/>
    <s v="김수진"/>
    <x v="4"/>
    <x v="0"/>
    <m/>
  </r>
  <r>
    <d v="2017-10-26T00:00:00"/>
    <x v="0"/>
    <s v="챔프클럽"/>
    <s v="이동근"/>
    <x v="1"/>
    <x v="0"/>
    <m/>
  </r>
  <r>
    <d v="2017-10-26T00:00:00"/>
    <x v="0"/>
    <s v="챔프클럽"/>
    <s v="장성호"/>
    <x v="1"/>
    <x v="0"/>
    <m/>
  </r>
  <r>
    <d v="2017-10-26T00:00:00"/>
    <x v="0"/>
    <s v="챔프클럽"/>
    <s v="조상배"/>
    <x v="1"/>
    <x v="0"/>
    <m/>
  </r>
  <r>
    <d v="2017-10-26T00:00:00"/>
    <x v="0"/>
    <s v="까치교실"/>
    <s v="오창준"/>
    <x v="6"/>
    <x v="0"/>
    <m/>
  </r>
  <r>
    <d v="2017-10-26T00:00:00"/>
    <x v="0"/>
    <s v="김탁구"/>
    <s v="김상윤"/>
    <x v="6"/>
    <x v="0"/>
    <m/>
  </r>
  <r>
    <d v="2017-10-26T00:00:00"/>
    <x v="0"/>
    <s v="챔프클럽"/>
    <s v="송영애"/>
    <x v="2"/>
    <x v="1"/>
    <m/>
  </r>
  <r>
    <d v="2017-10-26T00:00:00"/>
    <x v="0"/>
    <s v="챔프클럽"/>
    <s v="김선숙"/>
    <x v="2"/>
    <x v="1"/>
    <m/>
  </r>
  <r>
    <d v="2017-10-26T00:00:00"/>
    <x v="0"/>
    <s v="챔프클럽"/>
    <s v="백경수"/>
    <x v="2"/>
    <x v="1"/>
    <m/>
  </r>
  <r>
    <d v="2017-10-26T00:00:00"/>
    <x v="0"/>
    <s v="챔프클럽"/>
    <s v="차은주"/>
    <x v="2"/>
    <x v="1"/>
    <m/>
  </r>
  <r>
    <d v="2017-10-26T00:00:00"/>
    <x v="0"/>
    <s v="챔프클럽"/>
    <s v="송나리"/>
    <x v="4"/>
    <x v="1"/>
    <m/>
  </r>
  <r>
    <d v="2017-10-26T00:00:00"/>
    <x v="0"/>
    <s v="챔프클럽"/>
    <s v="제종덕"/>
    <x v="4"/>
    <x v="1"/>
    <m/>
  </r>
  <r>
    <d v="2017-10-26T00:00:00"/>
    <x v="0"/>
    <s v="챔프클럽"/>
    <s v="채수영"/>
    <x v="1"/>
    <x v="1"/>
    <m/>
  </r>
  <r>
    <d v="2017-10-26T00:00:00"/>
    <x v="0"/>
    <s v="가고파"/>
    <s v="박경순"/>
    <x v="1"/>
    <x v="1"/>
    <m/>
  </r>
  <r>
    <d v="2017-10-26T00:00:00"/>
    <x v="0"/>
    <s v="가고파"/>
    <s v="신명지"/>
    <x v="1"/>
    <x v="1"/>
    <m/>
  </r>
  <r>
    <d v="2017-10-26T00:00:00"/>
    <x v="0"/>
    <s v="김탁구"/>
    <s v="황규혁"/>
    <x v="0"/>
    <x v="0"/>
    <m/>
  </r>
  <r>
    <d v="2017-10-27T00:00:00"/>
    <x v="8"/>
    <s v="가고파"/>
    <s v="남영석"/>
    <x v="5"/>
    <x v="0"/>
    <m/>
  </r>
  <r>
    <d v="2017-10-27T00:00:00"/>
    <x v="8"/>
    <s v="가고파"/>
    <s v="조채안"/>
    <x v="1"/>
    <x v="1"/>
    <m/>
  </r>
  <r>
    <d v="2017-10-27T00:00:00"/>
    <x v="1"/>
    <s v="아이파크"/>
    <s v="강경수"/>
    <x v="1"/>
    <x v="0"/>
    <m/>
  </r>
  <r>
    <d v="2017-10-27T00:00:00"/>
    <x v="1"/>
    <s v="아이파크"/>
    <s v="공평옥"/>
    <x v="1"/>
    <x v="0"/>
    <m/>
  </r>
  <r>
    <d v="2017-10-27T00:00:00"/>
    <x v="1"/>
    <s v="아이파크"/>
    <s v="김원대"/>
    <x v="1"/>
    <x v="0"/>
    <m/>
  </r>
  <r>
    <d v="2017-10-27T00:00:00"/>
    <x v="1"/>
    <s v="아이파크"/>
    <s v="김명일"/>
    <x v="1"/>
    <x v="0"/>
    <m/>
  </r>
  <r>
    <d v="2017-10-27T00:00:00"/>
    <x v="1"/>
    <s v="아이파크"/>
    <s v="박은식"/>
    <x v="0"/>
    <x v="0"/>
    <m/>
  </r>
  <r>
    <d v="2017-10-27T00:00:00"/>
    <x v="1"/>
    <s v="아이파크"/>
    <s v="김주현"/>
    <x v="0"/>
    <x v="0"/>
    <m/>
  </r>
  <r>
    <d v="2017-10-27T00:00:00"/>
    <x v="1"/>
    <s v="아이파크"/>
    <s v="이현웅"/>
    <x v="0"/>
    <x v="0"/>
    <m/>
  </r>
  <r>
    <d v="2017-10-27T00:00:00"/>
    <x v="1"/>
    <s v="아이파크"/>
    <s v="박성열"/>
    <x v="0"/>
    <x v="0"/>
    <m/>
  </r>
  <r>
    <d v="2017-10-27T00:00:00"/>
    <x v="1"/>
    <s v="아이파크"/>
    <s v="한승두"/>
    <x v="0"/>
    <x v="0"/>
    <m/>
  </r>
  <r>
    <d v="2017-10-27T00:00:00"/>
    <x v="1"/>
    <s v="아이파크"/>
    <s v="김숙경"/>
    <x v="4"/>
    <x v="1"/>
    <m/>
  </r>
  <r>
    <d v="2017-10-27T00:00:00"/>
    <x v="1"/>
    <s v="아이파크"/>
    <s v="정경아"/>
    <x v="4"/>
    <x v="1"/>
    <m/>
  </r>
  <r>
    <d v="2017-10-27T00:00:00"/>
    <x v="1"/>
    <s v="아이파크"/>
    <s v="윤미영"/>
    <x v="1"/>
    <x v="1"/>
    <m/>
  </r>
  <r>
    <d v="2017-10-27T00:00:00"/>
    <x v="1"/>
    <s v="연지탑"/>
    <s v="안병규"/>
    <x v="0"/>
    <x v="0"/>
    <m/>
  </r>
  <r>
    <d v="2017-10-27T00:00:00"/>
    <x v="1"/>
    <s v="연지탑"/>
    <s v="이재영"/>
    <x v="0"/>
    <x v="0"/>
    <m/>
  </r>
  <r>
    <d v="2017-10-27T00:00:00"/>
    <x v="1"/>
    <s v="연지탑"/>
    <s v="남경수"/>
    <x v="0"/>
    <x v="0"/>
    <m/>
  </r>
  <r>
    <d v="2017-10-27T00:00:00"/>
    <x v="1"/>
    <s v="연지탑"/>
    <s v="김창욱"/>
    <x v="0"/>
    <x v="0"/>
    <m/>
  </r>
  <r>
    <d v="2017-10-27T00:00:00"/>
    <x v="1"/>
    <s v="연지탑"/>
    <s v="강병민"/>
    <x v="1"/>
    <x v="0"/>
    <m/>
  </r>
  <r>
    <d v="2017-10-27T00:00:00"/>
    <x v="1"/>
    <s v="연지탑"/>
    <s v="이종근"/>
    <x v="1"/>
    <x v="0"/>
    <m/>
  </r>
  <r>
    <d v="2017-10-27T00:00:00"/>
    <x v="1"/>
    <s v="연지탑"/>
    <s v="이화봉"/>
    <x v="1"/>
    <x v="0"/>
    <m/>
  </r>
  <r>
    <d v="2017-10-27T00:00:00"/>
    <x v="1"/>
    <s v="연지탑"/>
    <s v="임봉희"/>
    <x v="1"/>
    <x v="0"/>
    <m/>
  </r>
  <r>
    <d v="2017-10-27T00:00:00"/>
    <x v="1"/>
    <s v="연지탑"/>
    <s v="문한호"/>
    <x v="1"/>
    <x v="0"/>
    <m/>
  </r>
  <r>
    <d v="2017-10-27T00:00:00"/>
    <x v="1"/>
    <s v="연지탑"/>
    <s v="박흥식"/>
    <x v="0"/>
    <x v="0"/>
    <m/>
  </r>
  <r>
    <d v="2017-10-27T00:00:00"/>
    <x v="1"/>
    <s v="연지탑"/>
    <s v="정재식"/>
    <x v="5"/>
    <x v="0"/>
    <m/>
  </r>
  <r>
    <d v="2017-10-27T00:00:00"/>
    <x v="1"/>
    <s v="연지탑"/>
    <s v="송호림"/>
    <x v="5"/>
    <x v="0"/>
    <m/>
  </r>
  <r>
    <d v="2017-10-27T00:00:00"/>
    <x v="1"/>
    <s v="연지탑"/>
    <s v="홍석현"/>
    <x v="5"/>
    <x v="0"/>
    <m/>
  </r>
  <r>
    <d v="2017-10-27T00:00:00"/>
    <x v="1"/>
    <s v="연지탑"/>
    <s v="김진태"/>
    <x v="5"/>
    <x v="0"/>
    <m/>
  </r>
  <r>
    <d v="2017-10-27T00:00:00"/>
    <x v="1"/>
    <s v="연지탑"/>
    <s v="황미경"/>
    <x v="1"/>
    <x v="1"/>
    <m/>
  </r>
  <r>
    <d v="2017-10-27T00:00:00"/>
    <x v="1"/>
    <s v="연지탑"/>
    <s v="황은주"/>
    <x v="1"/>
    <x v="1"/>
    <m/>
  </r>
  <r>
    <d v="2017-10-27T00:00:00"/>
    <x v="1"/>
    <s v="연지탑"/>
    <s v="엄광선"/>
    <x v="4"/>
    <x v="1"/>
    <m/>
  </r>
  <r>
    <d v="2017-10-27T00:00:00"/>
    <x v="1"/>
    <s v="연지탑"/>
    <s v="윤미라"/>
    <x v="1"/>
    <x v="1"/>
    <m/>
  </r>
  <r>
    <d v="2017-10-27T00:00:00"/>
    <x v="1"/>
    <s v="연지탑"/>
    <s v="이삼숙"/>
    <x v="0"/>
    <x v="1"/>
    <m/>
  </r>
  <r>
    <d v="2017-10-27T00:00:00"/>
    <x v="1"/>
    <s v="연지탑"/>
    <s v="박정수"/>
    <x v="0"/>
    <x v="1"/>
    <m/>
  </r>
  <r>
    <d v="2017-10-27T00:00:00"/>
    <x v="1"/>
    <s v="연지탑"/>
    <s v="손문옥"/>
    <x v="0"/>
    <x v="1"/>
    <m/>
  </r>
  <r>
    <d v="2017-10-27T00:00:00"/>
    <x v="1"/>
    <s v="연지탑"/>
    <s v="양봉래"/>
    <x v="5"/>
    <x v="0"/>
    <m/>
  </r>
  <r>
    <d v="2017-10-27T00:00:00"/>
    <x v="1"/>
    <s v="연지탑"/>
    <s v="김재원"/>
    <x v="5"/>
    <x v="0"/>
    <m/>
  </r>
  <r>
    <d v="2017-10-27T00:00:00"/>
    <x v="1"/>
    <s v="삼계"/>
    <s v="최성욱"/>
    <x v="0"/>
    <x v="0"/>
    <m/>
  </r>
  <r>
    <d v="2017-10-27T00:00:00"/>
    <x v="8"/>
    <s v="삼계"/>
    <s v="정상영"/>
    <x v="1"/>
    <x v="0"/>
    <m/>
  </r>
  <r>
    <d v="2017-10-27T00:00:00"/>
    <x v="8"/>
    <s v="삼계"/>
    <s v="노경정"/>
    <x v="1"/>
    <x v="1"/>
    <m/>
  </r>
  <r>
    <d v="2017-10-27T00:00:00"/>
    <x v="8"/>
    <s v="삼계"/>
    <s v="김옥연"/>
    <x v="4"/>
    <x v="1"/>
    <m/>
  </r>
  <r>
    <d v="2017-10-27T00:00:00"/>
    <x v="1"/>
    <s v="스마일"/>
    <s v="권영호"/>
    <x v="4"/>
    <x v="0"/>
    <m/>
  </r>
  <r>
    <d v="2017-10-27T00:00:00"/>
    <x v="1"/>
    <s v="스마일"/>
    <s v="심경보"/>
    <x v="5"/>
    <x v="0"/>
    <m/>
  </r>
  <r>
    <d v="2017-10-27T00:00:00"/>
    <x v="1"/>
    <s v="연지탑"/>
    <s v="백종현"/>
    <x v="5"/>
    <x v="0"/>
    <m/>
  </r>
  <r>
    <d v="2017-10-27T00:00:00"/>
    <x v="1"/>
    <s v="하이츠"/>
    <s v="박종억"/>
    <x v="5"/>
    <x v="0"/>
    <m/>
  </r>
  <r>
    <d v="2017-10-27T00:00:00"/>
    <x v="1"/>
    <s v="하이츠"/>
    <s v="김정미"/>
    <x v="1"/>
    <x v="1"/>
    <m/>
  </r>
  <r>
    <d v="2017-10-27T00:00:00"/>
    <x v="1"/>
    <s v="스마일"/>
    <s v="김금임"/>
    <x v="1"/>
    <x v="1"/>
    <m/>
  </r>
  <r>
    <d v="2017-10-27T00:00:00"/>
    <x v="10"/>
    <s v="안쌤"/>
    <s v="구영서"/>
    <x v="0"/>
    <x v="0"/>
    <m/>
  </r>
  <r>
    <d v="2017-10-27T00:00:00"/>
    <x v="13"/>
    <s v="산청연합"/>
    <s v="민근식"/>
    <x v="1"/>
    <x v="0"/>
    <m/>
  </r>
  <r>
    <d v="2017-10-27T00:00:00"/>
    <x v="13"/>
    <s v="산청연합"/>
    <s v="최선애"/>
    <x v="2"/>
    <x v="1"/>
    <m/>
  </r>
  <r>
    <d v="2017-10-27T00:00:00"/>
    <x v="13"/>
    <s v="산청연합"/>
    <s v="박영숙"/>
    <x v="4"/>
    <x v="1"/>
    <m/>
  </r>
  <r>
    <d v="2017-10-27T00:00:00"/>
    <x v="13"/>
    <s v="산청연합"/>
    <s v="최영옥"/>
    <x v="1"/>
    <x v="1"/>
    <m/>
  </r>
  <r>
    <d v="2017-10-27T00:00:00"/>
    <x v="13"/>
    <s v="산청연합"/>
    <s v="유연옥"/>
    <x v="1"/>
    <x v="1"/>
    <m/>
  </r>
  <r>
    <d v="2017-10-27T00:00:00"/>
    <x v="1"/>
    <s v="장유"/>
    <s v="장민규"/>
    <x v="1"/>
    <x v="0"/>
    <m/>
  </r>
  <r>
    <d v="2017-10-27T00:00:00"/>
    <x v="1"/>
    <s v="장유"/>
    <s v="윤현섭"/>
    <x v="1"/>
    <x v="0"/>
    <m/>
  </r>
  <r>
    <d v="2017-10-27T00:00:00"/>
    <x v="1"/>
    <s v="장유"/>
    <s v="박병주"/>
    <x v="1"/>
    <x v="0"/>
    <m/>
  </r>
  <r>
    <d v="2017-10-27T00:00:00"/>
    <x v="1"/>
    <s v="장유"/>
    <s v="정성훈"/>
    <x v="1"/>
    <x v="0"/>
    <m/>
  </r>
  <r>
    <d v="2017-10-27T00:00:00"/>
    <x v="1"/>
    <s v="장유"/>
    <s v="박인성"/>
    <x v="0"/>
    <x v="0"/>
    <m/>
  </r>
  <r>
    <d v="2017-10-27T00:00:00"/>
    <x v="1"/>
    <s v="장유"/>
    <s v="이호신"/>
    <x v="0"/>
    <x v="0"/>
    <m/>
  </r>
  <r>
    <d v="2017-10-27T00:00:00"/>
    <x v="1"/>
    <s v="장유"/>
    <s v="박순갑"/>
    <x v="0"/>
    <x v="0"/>
    <m/>
  </r>
  <r>
    <d v="2017-10-27T00:00:00"/>
    <x v="1"/>
    <s v="장유"/>
    <s v="안대호"/>
    <x v="0"/>
    <x v="0"/>
    <m/>
  </r>
  <r>
    <d v="2017-10-27T00:00:00"/>
    <x v="1"/>
    <s v="장유"/>
    <s v="손권"/>
    <x v="5"/>
    <x v="0"/>
    <m/>
  </r>
  <r>
    <d v="2017-10-27T00:00:00"/>
    <x v="1"/>
    <s v="장유"/>
    <s v="송인원"/>
    <x v="5"/>
    <x v="0"/>
    <m/>
  </r>
  <r>
    <d v="2017-10-27T00:00:00"/>
    <x v="1"/>
    <s v="장유"/>
    <s v="박준호"/>
    <x v="5"/>
    <x v="0"/>
    <m/>
  </r>
  <r>
    <d v="2017-10-27T00:00:00"/>
    <x v="1"/>
    <s v="장유"/>
    <s v="여동필"/>
    <x v="6"/>
    <x v="0"/>
    <m/>
  </r>
  <r>
    <d v="2017-10-27T00:00:00"/>
    <x v="1"/>
    <s v="장유"/>
    <s v="오은영"/>
    <x v="2"/>
    <x v="1"/>
    <m/>
  </r>
  <r>
    <d v="2017-10-27T00:00:00"/>
    <x v="1"/>
    <s v="장유"/>
    <s v="박지후"/>
    <x v="2"/>
    <x v="1"/>
    <m/>
  </r>
  <r>
    <d v="2017-10-27T00:00:00"/>
    <x v="1"/>
    <s v="장유"/>
    <s v="여은수"/>
    <x v="4"/>
    <x v="1"/>
    <m/>
  </r>
  <r>
    <d v="2017-10-27T00:00:00"/>
    <x v="1"/>
    <s v="장유"/>
    <s v="명금희"/>
    <x v="4"/>
    <x v="1"/>
    <m/>
  </r>
  <r>
    <d v="2017-10-27T00:00:00"/>
    <x v="1"/>
    <s v="장유"/>
    <s v="박포양"/>
    <x v="4"/>
    <x v="1"/>
    <m/>
  </r>
  <r>
    <d v="2017-10-27T00:00:00"/>
    <x v="1"/>
    <s v="장유"/>
    <s v="김영숙"/>
    <x v="4"/>
    <x v="1"/>
    <m/>
  </r>
  <r>
    <d v="2017-10-27T00:00:00"/>
    <x v="1"/>
    <s v="장유"/>
    <s v="박순화"/>
    <x v="4"/>
    <x v="1"/>
    <m/>
  </r>
  <r>
    <d v="2017-10-27T00:00:00"/>
    <x v="1"/>
    <s v="장유"/>
    <s v="하순천"/>
    <x v="0"/>
    <x v="1"/>
    <m/>
  </r>
  <r>
    <d v="2017-10-27T00:00:00"/>
    <x v="1"/>
    <s v="장유"/>
    <s v="황종수"/>
    <x v="5"/>
    <x v="1"/>
    <m/>
  </r>
  <r>
    <d v="2017-10-27T00:00:00"/>
    <x v="1"/>
    <s v="열린"/>
    <s v="김근화"/>
    <x v="1"/>
    <x v="1"/>
    <m/>
  </r>
  <r>
    <d v="2017-10-27T00:00:00"/>
    <x v="1"/>
    <s v="신어"/>
    <s v="우소영"/>
    <x v="1"/>
    <x v="1"/>
    <m/>
  </r>
  <r>
    <d v="2017-10-27T00:00:00"/>
    <x v="1"/>
    <s v="열린"/>
    <s v="다지리"/>
    <x v="0"/>
    <x v="0"/>
    <m/>
  </r>
  <r>
    <d v="2017-10-27T00:00:00"/>
    <x v="1"/>
    <s v="내동"/>
    <s v="정문영"/>
    <x v="5"/>
    <x v="0"/>
    <m/>
  </r>
  <r>
    <d v="2017-10-27T00:00:00"/>
    <x v="1"/>
    <s v="내동"/>
    <s v="안수현"/>
    <x v="5"/>
    <x v="0"/>
    <m/>
  </r>
  <r>
    <d v="2017-10-27T00:00:00"/>
    <x v="1"/>
    <s v="내동"/>
    <s v="최임경"/>
    <x v="5"/>
    <x v="0"/>
    <m/>
  </r>
  <r>
    <d v="2017-10-27T00:00:00"/>
    <x v="1"/>
    <s v="내동"/>
    <s v="정영호"/>
    <x v="5"/>
    <x v="0"/>
    <m/>
  </r>
  <r>
    <d v="2017-10-27T00:00:00"/>
    <x v="1"/>
    <s v="내동"/>
    <s v="한성호"/>
    <x v="5"/>
    <x v="0"/>
    <m/>
  </r>
  <r>
    <d v="2017-10-27T00:00:00"/>
    <x v="1"/>
    <s v="내동"/>
    <s v="한종한"/>
    <x v="5"/>
    <x v="0"/>
    <m/>
  </r>
  <r>
    <d v="2017-10-27T00:00:00"/>
    <x v="1"/>
    <s v="내동"/>
    <s v="송창훈"/>
    <x v="5"/>
    <x v="0"/>
    <m/>
  </r>
  <r>
    <d v="2017-10-27T00:00:00"/>
    <x v="1"/>
    <s v="내동"/>
    <s v="박윤규"/>
    <x v="5"/>
    <x v="0"/>
    <m/>
  </r>
  <r>
    <d v="2017-10-27T00:00:00"/>
    <x v="1"/>
    <s v="내동"/>
    <s v="김덕기"/>
    <x v="6"/>
    <x v="0"/>
    <m/>
  </r>
  <r>
    <d v="2017-10-27T00:00:00"/>
    <x v="1"/>
    <s v="내동"/>
    <s v="조순임"/>
    <x v="5"/>
    <x v="1"/>
    <m/>
  </r>
  <r>
    <d v="2017-10-27T00:00:00"/>
    <x v="1"/>
    <s v="내동"/>
    <s v="정영재"/>
    <x v="5"/>
    <x v="1"/>
    <m/>
  </r>
  <r>
    <d v="2017-10-27T00:00:00"/>
    <x v="0"/>
    <s v="우리들교실"/>
    <s v="정성식"/>
    <x v="1"/>
    <x v="0"/>
    <m/>
  </r>
  <r>
    <d v="2017-10-27T00:00:00"/>
    <x v="0"/>
    <s v="우리들교실"/>
    <s v="정세영"/>
    <x v="1"/>
    <x v="0"/>
    <m/>
  </r>
  <r>
    <d v="2017-10-27T00:00:00"/>
    <x v="0"/>
    <s v="우리들교실"/>
    <s v="남영철"/>
    <x v="0"/>
    <x v="0"/>
    <m/>
  </r>
  <r>
    <d v="2017-10-27T00:00:00"/>
    <x v="0"/>
    <s v="우리들교실"/>
    <s v="서보현"/>
    <x v="0"/>
    <x v="0"/>
    <m/>
  </r>
  <r>
    <d v="2017-10-27T00:00:00"/>
    <x v="0"/>
    <s v="우리들교실"/>
    <s v="권재상"/>
    <x v="5"/>
    <x v="0"/>
    <m/>
  </r>
  <r>
    <d v="2017-10-27T00:00:00"/>
    <x v="0"/>
    <s v="우리들교실"/>
    <s v="정상득"/>
    <x v="5"/>
    <x v="0"/>
    <m/>
  </r>
  <r>
    <d v="2017-10-27T00:00:00"/>
    <x v="0"/>
    <s v="우리들교실"/>
    <s v="황철홍"/>
    <x v="6"/>
    <x v="0"/>
    <m/>
  </r>
  <r>
    <d v="2017-10-27T00:00:00"/>
    <x v="0"/>
    <s v="우리들교실"/>
    <s v="신어진"/>
    <x v="6"/>
    <x v="0"/>
    <m/>
  </r>
  <r>
    <d v="2017-10-27T00:00:00"/>
    <x v="0"/>
    <s v="우리들교실"/>
    <s v="김형자"/>
    <x v="0"/>
    <x v="1"/>
    <m/>
  </r>
  <r>
    <d v="2017-10-27T00:00:00"/>
    <x v="0"/>
    <s v="우리들교실"/>
    <s v="임말달"/>
    <x v="0"/>
    <x v="1"/>
    <m/>
  </r>
  <r>
    <d v="2017-10-27T00:00:00"/>
    <x v="0"/>
    <s v="우리들교실"/>
    <s v="류형순"/>
    <x v="0"/>
    <x v="1"/>
    <m/>
  </r>
  <r>
    <d v="2017-10-27T00:00:00"/>
    <x v="0"/>
    <s v="우리들교실"/>
    <s v="이영희"/>
    <x v="5"/>
    <x v="1"/>
    <m/>
  </r>
  <r>
    <d v="2017-10-27T00:00:00"/>
    <x v="0"/>
    <n v="1080"/>
    <s v="노정현"/>
    <x v="6"/>
    <x v="0"/>
    <m/>
  </r>
  <r>
    <d v="2017-10-27T00:00:00"/>
    <x v="1"/>
    <s v="연지탑"/>
    <s v="손동근"/>
    <x v="4"/>
    <x v="0"/>
    <m/>
  </r>
  <r>
    <d v="2017-10-27T00:00:00"/>
    <x v="0"/>
    <s v="SP"/>
    <s v="박시범"/>
    <x v="1"/>
    <x v="0"/>
    <m/>
  </r>
  <r>
    <d v="2017-10-27T00:00:00"/>
    <x v="0"/>
    <s v="SP"/>
    <s v="문준규"/>
    <x v="5"/>
    <x v="0"/>
    <m/>
  </r>
  <r>
    <d v="2017-10-27T00:00:00"/>
    <x v="0"/>
    <s v="SP"/>
    <s v="정명렬"/>
    <x v="5"/>
    <x v="0"/>
    <m/>
  </r>
  <r>
    <d v="2017-10-27T00:00:00"/>
    <x v="0"/>
    <s v="SP"/>
    <s v="안재찬"/>
    <x v="6"/>
    <x v="0"/>
    <m/>
  </r>
  <r>
    <d v="2017-10-27T00:00:00"/>
    <x v="0"/>
    <s v="SP"/>
    <s v="권형순"/>
    <x v="6"/>
    <x v="0"/>
    <m/>
  </r>
  <r>
    <d v="2017-10-27T00:00:00"/>
    <x v="1"/>
    <s v="인제"/>
    <s v="이형식"/>
    <x v="5"/>
    <x v="0"/>
    <m/>
  </r>
  <r>
    <d v="2017-10-27T00:00:00"/>
    <x v="1"/>
    <s v="인제"/>
    <s v="장동관"/>
    <x v="5"/>
    <x v="0"/>
    <m/>
  </r>
  <r>
    <d v="2017-10-27T00:00:00"/>
    <x v="1"/>
    <s v="인제"/>
    <s v="류제현"/>
    <x v="6"/>
    <x v="0"/>
    <m/>
  </r>
  <r>
    <d v="2017-10-27T00:00:00"/>
    <x v="1"/>
    <s v="스마일"/>
    <s v="김예헌"/>
    <x v="6"/>
    <x v="0"/>
    <m/>
  </r>
  <r>
    <d v="2017-10-27T00:00:00"/>
    <x v="1"/>
    <s v="인제"/>
    <s v="박혜경"/>
    <x v="5"/>
    <x v="1"/>
    <m/>
  </r>
  <r>
    <d v="2017-10-27T00:00:00"/>
    <x v="1"/>
    <s v="인제"/>
    <s v="김정옥"/>
    <x v="5"/>
    <x v="1"/>
    <m/>
  </r>
  <r>
    <d v="2017-10-27T00:00:00"/>
    <x v="1"/>
    <s v="동김해"/>
    <s v="김종열"/>
    <x v="5"/>
    <x v="0"/>
    <m/>
  </r>
  <r>
    <d v="2017-10-27T00:00:00"/>
    <x v="1"/>
    <s v="동김해"/>
    <s v="정창석"/>
    <x v="5"/>
    <x v="0"/>
    <m/>
  </r>
  <r>
    <d v="2017-10-27T00:00:00"/>
    <x v="1"/>
    <s v="동김해"/>
    <s v="유충렬"/>
    <x v="5"/>
    <x v="0"/>
    <m/>
  </r>
  <r>
    <d v="2017-10-27T00:00:00"/>
    <x v="1"/>
    <s v="동김해"/>
    <s v="조성결"/>
    <x v="6"/>
    <x v="0"/>
    <m/>
  </r>
  <r>
    <d v="2017-10-27T00:00:00"/>
    <x v="1"/>
    <s v="동김해"/>
    <s v="전우섭"/>
    <x v="1"/>
    <x v="0"/>
    <m/>
  </r>
  <r>
    <d v="2017-10-27T00:00:00"/>
    <x v="1"/>
    <s v="로드핑퐁"/>
    <s v="박종구"/>
    <x v="5"/>
    <x v="0"/>
    <m/>
  </r>
  <r>
    <d v="2017-10-27T00:00:00"/>
    <x v="1"/>
    <s v="로드핑퐁"/>
    <s v="노용주"/>
    <x v="6"/>
    <x v="0"/>
    <m/>
  </r>
  <r>
    <d v="2017-10-27T00:00:00"/>
    <x v="1"/>
    <s v="로드핑퐁"/>
    <s v="조정환"/>
    <x v="6"/>
    <x v="0"/>
    <m/>
  </r>
  <r>
    <d v="2017-10-27T00:00:00"/>
    <x v="1"/>
    <s v="라이프"/>
    <s v="배승훈"/>
    <x v="1"/>
    <x v="0"/>
    <m/>
  </r>
  <r>
    <d v="2017-10-27T00:00:00"/>
    <x v="1"/>
    <s v="라이프"/>
    <s v="박광진"/>
    <x v="1"/>
    <x v="0"/>
    <m/>
  </r>
  <r>
    <d v="2017-10-27T00:00:00"/>
    <x v="1"/>
    <s v="라이프"/>
    <s v="장인식"/>
    <x v="1"/>
    <x v="0"/>
    <m/>
  </r>
  <r>
    <d v="2017-10-27T00:00:00"/>
    <x v="1"/>
    <s v="라이프"/>
    <s v="김성수"/>
    <x v="0"/>
    <x v="0"/>
    <m/>
  </r>
  <r>
    <d v="2017-10-27T00:00:00"/>
    <x v="1"/>
    <s v="라이프"/>
    <s v="안경만"/>
    <x v="5"/>
    <x v="0"/>
    <m/>
  </r>
  <r>
    <d v="2017-10-27T00:00:00"/>
    <x v="1"/>
    <s v="라이프"/>
    <s v="최종국"/>
    <x v="5"/>
    <x v="0"/>
    <m/>
  </r>
  <r>
    <d v="2017-10-27T00:00:00"/>
    <x v="1"/>
    <s v="라이프"/>
    <s v="이승복"/>
    <x v="6"/>
    <x v="0"/>
    <m/>
  </r>
  <r>
    <d v="2017-10-27T00:00:00"/>
    <x v="1"/>
    <s v="라이프"/>
    <s v="허우승"/>
    <x v="6"/>
    <x v="0"/>
    <m/>
  </r>
  <r>
    <d v="2017-10-27T00:00:00"/>
    <x v="1"/>
    <s v="라이프"/>
    <s v="정동열"/>
    <x v="8"/>
    <x v="1"/>
    <m/>
  </r>
  <r>
    <d v="2017-10-27T00:00:00"/>
    <x v="1"/>
    <s v="라이프"/>
    <s v="김현숙"/>
    <x v="3"/>
    <x v="1"/>
    <m/>
  </r>
  <r>
    <d v="2017-10-27T00:00:00"/>
    <x v="1"/>
    <s v="라이프"/>
    <s v="복인"/>
    <x v="4"/>
    <x v="1"/>
    <m/>
  </r>
  <r>
    <d v="2017-10-27T00:00:00"/>
    <x v="1"/>
    <s v="라이프"/>
    <s v="강인숙"/>
    <x v="1"/>
    <x v="1"/>
    <m/>
  </r>
  <r>
    <d v="2017-10-27T00:00:00"/>
    <x v="1"/>
    <s v="연지탑"/>
    <s v="서동일"/>
    <x v="5"/>
    <x v="0"/>
    <m/>
  </r>
  <r>
    <d v="2017-10-27T00:00:00"/>
    <x v="3"/>
    <s v="김종운교실"/>
    <s v="김연명"/>
    <x v="5"/>
    <x v="0"/>
    <m/>
  </r>
  <r>
    <d v="2017-10-27T00:00:00"/>
    <x v="3"/>
    <s v="김종운교실"/>
    <s v="이근규"/>
    <x v="6"/>
    <x v="0"/>
    <m/>
  </r>
  <r>
    <d v="2017-10-27T00:00:00"/>
    <x v="3"/>
    <s v="김종운교실"/>
    <s v="이인현"/>
    <x v="6"/>
    <x v="0"/>
    <m/>
  </r>
  <r>
    <d v="2017-10-27T00:00:00"/>
    <x v="3"/>
    <s v="김종운교실"/>
    <s v="이상민"/>
    <x v="6"/>
    <x v="0"/>
    <m/>
  </r>
  <r>
    <d v="2017-10-27T00:00:00"/>
    <x v="3"/>
    <s v="김종운교실"/>
    <s v="강진호"/>
    <x v="6"/>
    <x v="0"/>
    <m/>
  </r>
  <r>
    <d v="2017-10-27T00:00:00"/>
    <x v="3"/>
    <s v="김종운교실"/>
    <s v="오청환"/>
    <x v="6"/>
    <x v="0"/>
    <m/>
  </r>
  <r>
    <d v="2017-10-27T00:00:00"/>
    <x v="1"/>
    <s v="어울림"/>
    <s v="정상훈"/>
    <x v="5"/>
    <x v="0"/>
    <m/>
  </r>
  <r>
    <d v="2017-10-27T00:00:00"/>
    <x v="1"/>
    <s v="하얀"/>
    <s v="김진혁"/>
    <x v="5"/>
    <x v="0"/>
    <m/>
  </r>
  <r>
    <d v="2017-10-27T00:00:00"/>
    <x v="1"/>
    <s v="에이스"/>
    <s v="장호영"/>
    <x v="5"/>
    <x v="0"/>
    <m/>
  </r>
  <r>
    <d v="2017-10-27T00:00:00"/>
    <x v="1"/>
    <s v="에이스"/>
    <s v="하지현"/>
    <x v="5"/>
    <x v="0"/>
    <m/>
  </r>
  <r>
    <d v="2017-10-27T00:00:00"/>
    <x v="1"/>
    <s v="에이스"/>
    <s v="금동규"/>
    <x v="6"/>
    <x v="0"/>
    <m/>
  </r>
  <r>
    <d v="2017-10-27T00:00:00"/>
    <x v="1"/>
    <s v="에이스"/>
    <s v="민태웅"/>
    <x v="6"/>
    <x v="0"/>
    <m/>
  </r>
  <r>
    <d v="2017-10-27T00:00:00"/>
    <x v="1"/>
    <s v="에이스"/>
    <s v="김민순"/>
    <x v="5"/>
    <x v="0"/>
    <m/>
  </r>
  <r>
    <d v="2017-10-27T00:00:00"/>
    <x v="1"/>
    <s v="에이스"/>
    <s v="정태호"/>
    <x v="5"/>
    <x v="0"/>
    <m/>
  </r>
  <r>
    <d v="2017-10-27T00:00:00"/>
    <x v="1"/>
    <s v="에이스"/>
    <s v="이규철"/>
    <x v="5"/>
    <x v="0"/>
    <m/>
  </r>
  <r>
    <d v="2017-10-27T00:00:00"/>
    <x v="1"/>
    <s v="에이스"/>
    <s v="김영기"/>
    <x v="6"/>
    <x v="0"/>
    <m/>
  </r>
  <r>
    <d v="2017-10-27T00:00:00"/>
    <x v="1"/>
    <s v="에이스"/>
    <s v="이남용"/>
    <x v="6"/>
    <x v="0"/>
    <m/>
  </r>
  <r>
    <d v="2017-10-27T00:00:00"/>
    <x v="1"/>
    <s v="진례"/>
    <s v="김병진"/>
    <x v="5"/>
    <x v="0"/>
    <m/>
  </r>
  <r>
    <d v="2017-10-27T00:00:00"/>
    <x v="1"/>
    <s v="율하"/>
    <s v="백창한"/>
    <x v="0"/>
    <x v="0"/>
    <m/>
  </r>
  <r>
    <d v="2017-10-27T00:00:00"/>
    <x v="1"/>
    <s v="율하"/>
    <s v="윤성호"/>
    <x v="5"/>
    <x v="0"/>
    <m/>
  </r>
  <r>
    <d v="2017-10-27T00:00:00"/>
    <x v="1"/>
    <s v="율하"/>
    <s v="김윤수"/>
    <x v="5"/>
    <x v="0"/>
    <m/>
  </r>
  <r>
    <d v="2017-10-27T00:00:00"/>
    <x v="1"/>
    <s v="율하"/>
    <s v="이정렬"/>
    <x v="6"/>
    <x v="0"/>
    <m/>
  </r>
  <r>
    <d v="2017-10-27T00:00:00"/>
    <x v="1"/>
    <s v="율하"/>
    <s v="한정석"/>
    <x v="6"/>
    <x v="0"/>
    <m/>
  </r>
  <r>
    <d v="2017-10-27T00:00:00"/>
    <x v="1"/>
    <s v="뉴동부"/>
    <s v="허동엽"/>
    <x v="5"/>
    <x v="0"/>
    <m/>
  </r>
  <r>
    <d v="2017-10-27T00:00:00"/>
    <x v="1"/>
    <s v="뉴동부"/>
    <s v="박지홍"/>
    <x v="5"/>
    <x v="0"/>
    <m/>
  </r>
  <r>
    <d v="2017-10-27T00:00:00"/>
    <x v="1"/>
    <s v="뉴동부"/>
    <s v="박찬권"/>
    <x v="5"/>
    <x v="0"/>
    <m/>
  </r>
  <r>
    <d v="2017-10-27T00:00:00"/>
    <x v="1"/>
    <s v="뉴동부"/>
    <s v="이영우"/>
    <x v="6"/>
    <x v="0"/>
    <m/>
  </r>
  <r>
    <d v="2017-10-27T00:00:00"/>
    <x v="1"/>
    <s v="뉴동부"/>
    <s v="이은미"/>
    <x v="5"/>
    <x v="1"/>
    <m/>
  </r>
  <r>
    <d v="2017-10-27T00:00:00"/>
    <x v="1"/>
    <s v="뉴동부"/>
    <s v="이금화"/>
    <x v="5"/>
    <x v="1"/>
    <m/>
  </r>
  <r>
    <d v="2017-10-27T00:00:00"/>
    <x v="1"/>
    <s v="뉴동부"/>
    <s v="김정자"/>
    <x v="5"/>
    <x v="1"/>
    <m/>
  </r>
  <r>
    <d v="2017-10-27T00:00:00"/>
    <x v="1"/>
    <s v="신어탁조아"/>
    <s v="성종자"/>
    <x v="5"/>
    <x v="1"/>
    <m/>
  </r>
  <r>
    <d v="2017-10-27T00:00:00"/>
    <x v="1"/>
    <s v="신어탁조아"/>
    <s v="정남둘"/>
    <x v="5"/>
    <x v="1"/>
    <m/>
  </r>
  <r>
    <d v="2017-10-27T00:00:00"/>
    <x v="1"/>
    <s v="신어탁조아"/>
    <s v="이주경"/>
    <x v="5"/>
    <x v="1"/>
    <m/>
  </r>
  <r>
    <d v="2017-10-27T00:00:00"/>
    <x v="0"/>
    <s v="우리들교실"/>
    <s v="이영선"/>
    <x v="4"/>
    <x v="1"/>
    <m/>
  </r>
  <r>
    <d v="2017-10-27T00:00:00"/>
    <x v="0"/>
    <s v="우리들교실"/>
    <s v="이향식"/>
    <x v="1"/>
    <x v="1"/>
    <m/>
  </r>
  <r>
    <d v="2017-10-27T00:00:00"/>
    <x v="9"/>
    <s v="신세계"/>
    <s v="박명희"/>
    <x v="4"/>
    <x v="1"/>
    <m/>
  </r>
  <r>
    <d v="2017-10-27T00:00:00"/>
    <x v="9"/>
    <s v="신세계"/>
    <s v="강덕순"/>
    <x v="1"/>
    <x v="1"/>
    <m/>
  </r>
  <r>
    <d v="2017-10-27T00:00:00"/>
    <x v="9"/>
    <s v="신세계"/>
    <s v="강채린"/>
    <x v="1"/>
    <x v="1"/>
    <m/>
  </r>
  <r>
    <d v="2017-10-27T00:00:00"/>
    <x v="9"/>
    <s v="신세계"/>
    <s v="김차숙"/>
    <x v="0"/>
    <x v="1"/>
    <m/>
  </r>
  <r>
    <d v="2017-10-27T00:00:00"/>
    <x v="9"/>
    <s v="신세계"/>
    <s v="최혜영"/>
    <x v="0"/>
    <x v="1"/>
    <m/>
  </r>
  <r>
    <d v="2017-10-27T00:00:00"/>
    <x v="9"/>
    <s v="신세계"/>
    <s v="이정미"/>
    <x v="0"/>
    <x v="1"/>
    <m/>
  </r>
  <r>
    <d v="2017-10-27T00:00:00"/>
    <x v="9"/>
    <s v="신세계"/>
    <s v="여재숙"/>
    <x v="5"/>
    <x v="1"/>
    <m/>
  </r>
  <r>
    <d v="2017-10-27T00:00:00"/>
    <x v="0"/>
    <s v="성산교실"/>
    <s v="구영환"/>
    <x v="1"/>
    <x v="0"/>
    <m/>
  </r>
  <r>
    <d v="2017-10-27T00:00:00"/>
    <x v="0"/>
    <s v="성산교실"/>
    <s v="임종현"/>
    <x v="0"/>
    <x v="0"/>
    <m/>
  </r>
  <r>
    <d v="2017-10-27T00:00:00"/>
    <x v="0"/>
    <s v="성산교실"/>
    <s v="이보성"/>
    <x v="0"/>
    <x v="0"/>
    <m/>
  </r>
  <r>
    <d v="2017-10-27T00:00:00"/>
    <x v="0"/>
    <s v="성산교실"/>
    <s v="정홍주"/>
    <x v="0"/>
    <x v="0"/>
    <m/>
  </r>
  <r>
    <d v="2017-10-27T00:00:00"/>
    <x v="0"/>
    <s v="성산교실"/>
    <s v="강두삼"/>
    <x v="5"/>
    <x v="0"/>
    <m/>
  </r>
  <r>
    <d v="2017-10-27T00:00:00"/>
    <x v="0"/>
    <s v="성산교실"/>
    <s v="송진수"/>
    <x v="5"/>
    <x v="0"/>
    <m/>
  </r>
  <r>
    <d v="2017-10-27T00:00:00"/>
    <x v="0"/>
    <s v="성산교실"/>
    <s v="정지욱"/>
    <x v="5"/>
    <x v="0"/>
    <m/>
  </r>
  <r>
    <d v="2017-10-27T00:00:00"/>
    <x v="0"/>
    <s v="성산교실"/>
    <s v="정병용"/>
    <x v="6"/>
    <x v="0"/>
    <m/>
  </r>
  <r>
    <d v="2017-10-29T00:00:00"/>
    <x v="0"/>
    <s v="코오롱"/>
    <s v="김광수"/>
    <x v="5"/>
    <x v="0"/>
    <m/>
  </r>
  <r>
    <d v="2017-10-29T00:00:00"/>
    <x v="0"/>
    <s v="코오롱"/>
    <s v="최병천"/>
    <x v="5"/>
    <x v="0"/>
    <m/>
  </r>
  <r>
    <d v="2017-10-29T00:00:00"/>
    <x v="11"/>
    <s v="원창"/>
    <s v="류종호"/>
    <x v="2"/>
    <x v="0"/>
    <m/>
  </r>
  <r>
    <d v="2017-10-29T00:00:00"/>
    <x v="11"/>
    <s v="원창"/>
    <s v="정재욱"/>
    <x v="4"/>
    <x v="0"/>
    <m/>
  </r>
  <r>
    <d v="2017-10-29T00:00:00"/>
    <x v="11"/>
    <s v="원창"/>
    <s v="이관형"/>
    <x v="4"/>
    <x v="0"/>
    <m/>
  </r>
  <r>
    <d v="2017-10-29T00:00:00"/>
    <x v="11"/>
    <s v="원창"/>
    <s v="이동규"/>
    <x v="4"/>
    <x v="0"/>
    <m/>
  </r>
  <r>
    <d v="2017-10-29T00:00:00"/>
    <x v="2"/>
    <s v="부산연합"/>
    <s v="김행미"/>
    <x v="8"/>
    <x v="1"/>
    <m/>
  </r>
  <r>
    <d v="2017-10-29T00:00:00"/>
    <x v="2"/>
    <s v="부산연합"/>
    <s v="정정옥"/>
    <x v="3"/>
    <x v="1"/>
    <m/>
  </r>
  <r>
    <d v="2017-10-29T00:00:00"/>
    <x v="2"/>
    <s v="부산연합"/>
    <s v="이청자"/>
    <x v="2"/>
    <x v="1"/>
    <m/>
  </r>
  <r>
    <d v="2017-10-29T00:00:00"/>
    <x v="10"/>
    <s v="한마음"/>
    <s v="김현주"/>
    <x v="2"/>
    <x v="0"/>
    <m/>
  </r>
  <r>
    <d v="2017-10-29T00:00:00"/>
    <x v="0"/>
    <s v="마산탁구교실"/>
    <s v="한진우"/>
    <x v="5"/>
    <x v="0"/>
    <m/>
  </r>
  <r>
    <d v="2017-10-29T00:00:00"/>
    <x v="0"/>
    <s v="마산탁구교실"/>
    <s v="남용철"/>
    <x v="5"/>
    <x v="0"/>
    <m/>
  </r>
  <r>
    <d v="2017-10-29T00:00:00"/>
    <x v="0"/>
    <s v="마산탁구교실"/>
    <s v="송양미"/>
    <x v="1"/>
    <x v="1"/>
    <m/>
  </r>
  <r>
    <d v="2017-10-29T00:00:00"/>
    <x v="0"/>
    <s v="마산탁구교실"/>
    <s v="정숙희"/>
    <x v="1"/>
    <x v="1"/>
    <m/>
  </r>
  <r>
    <d v="2017-10-29T00:00:00"/>
    <x v="0"/>
    <s v="스핀"/>
    <s v="지원균"/>
    <x v="7"/>
    <x v="0"/>
    <m/>
  </r>
  <r>
    <d v="2017-10-29T00:00:00"/>
    <x v="0"/>
    <s v="스핀"/>
    <s v="서승주"/>
    <x v="3"/>
    <x v="0"/>
    <m/>
  </r>
  <r>
    <d v="2017-10-29T00:00:00"/>
    <x v="0"/>
    <s v="스핀"/>
    <s v="이형구"/>
    <x v="3"/>
    <x v="0"/>
    <m/>
  </r>
  <r>
    <d v="2017-10-29T00:00:00"/>
    <x v="0"/>
    <s v="스핀"/>
    <s v="이종목"/>
    <x v="3"/>
    <x v="0"/>
    <m/>
  </r>
  <r>
    <d v="2017-10-29T00:00:00"/>
    <x v="0"/>
    <s v="스핀"/>
    <s v="홍성효"/>
    <x v="2"/>
    <x v="0"/>
    <m/>
  </r>
  <r>
    <d v="2017-10-29T00:00:00"/>
    <x v="0"/>
    <s v="스핀"/>
    <s v="이형국"/>
    <x v="2"/>
    <x v="0"/>
    <m/>
  </r>
  <r>
    <d v="2017-10-29T00:00:00"/>
    <x v="0"/>
    <s v="스핀"/>
    <s v="김경희"/>
    <x v="2"/>
    <x v="0"/>
    <m/>
  </r>
  <r>
    <d v="2017-10-29T00:00:00"/>
    <x v="0"/>
    <s v="스핀"/>
    <s v="서광열"/>
    <x v="2"/>
    <x v="0"/>
    <m/>
  </r>
  <r>
    <d v="2017-10-29T00:00:00"/>
    <x v="0"/>
    <s v="스핀"/>
    <s v="김영목"/>
    <x v="4"/>
    <x v="0"/>
    <m/>
  </r>
  <r>
    <d v="2017-10-29T00:00:00"/>
    <x v="0"/>
    <s v="스핀"/>
    <s v="조설동"/>
    <x v="4"/>
    <x v="0"/>
    <m/>
  </r>
  <r>
    <d v="2017-10-29T00:00:00"/>
    <x v="0"/>
    <s v="스핀"/>
    <s v="김미은"/>
    <x v="2"/>
    <x v="1"/>
    <m/>
  </r>
  <r>
    <d v="2017-10-29T00:00:00"/>
    <x v="0"/>
    <s v="스핀"/>
    <s v="이래검"/>
    <x v="2"/>
    <x v="1"/>
    <m/>
  </r>
  <r>
    <d v="2017-10-30T00:00:00"/>
    <x v="7"/>
    <s v="거제연합"/>
    <s v="백세현"/>
    <x v="5"/>
    <x v="0"/>
    <m/>
  </r>
  <r>
    <d v="2017-10-30T00:00:00"/>
    <x v="7"/>
    <s v="거제연합"/>
    <s v="옥창"/>
    <x v="5"/>
    <x v="0"/>
    <m/>
  </r>
  <r>
    <d v="2017-10-30T00:00:00"/>
    <x v="7"/>
    <s v="거제연합"/>
    <s v="신상호"/>
    <x v="6"/>
    <x v="0"/>
    <m/>
  </r>
  <r>
    <d v="2017-10-30T00:00:00"/>
    <x v="7"/>
    <s v="거제연합"/>
    <s v="황재성"/>
    <x v="6"/>
    <x v="0"/>
    <m/>
  </r>
  <r>
    <d v="2017-10-30T00:00:00"/>
    <x v="3"/>
    <s v="국민체육센터"/>
    <s v="정성오"/>
    <x v="6"/>
    <x v="0"/>
    <m/>
  </r>
  <r>
    <d v="2017-10-30T00:00:00"/>
    <x v="0"/>
    <s v="창원탁구교실"/>
    <s v="남선영"/>
    <x v="2"/>
    <x v="1"/>
    <m/>
  </r>
  <r>
    <d v="2017-10-30T00:00:00"/>
    <x v="0"/>
    <s v="코리아"/>
    <s v="양세원"/>
    <x v="3"/>
    <x v="0"/>
    <m/>
  </r>
  <r>
    <d v="2017-10-30T00:00:00"/>
    <x v="0"/>
    <s v="코리아"/>
    <s v="이철준"/>
    <x v="3"/>
    <x v="0"/>
    <m/>
  </r>
  <r>
    <d v="2017-10-30T00:00:00"/>
    <x v="0"/>
    <s v="코리아"/>
    <s v="주현학"/>
    <x v="3"/>
    <x v="0"/>
    <m/>
  </r>
  <r>
    <d v="2017-10-30T00:00:00"/>
    <x v="0"/>
    <s v="신마산"/>
    <s v="조한길"/>
    <x v="3"/>
    <x v="0"/>
    <m/>
  </r>
  <r>
    <d v="2017-10-30T00:00:00"/>
    <x v="0"/>
    <s v="성산교실"/>
    <s v="박종민"/>
    <x v="2"/>
    <x v="0"/>
    <m/>
  </r>
  <r>
    <d v="2017-10-30T00:00:00"/>
    <x v="0"/>
    <s v="성산교실"/>
    <s v="임창우"/>
    <x v="2"/>
    <x v="0"/>
    <m/>
  </r>
  <r>
    <d v="2017-10-30T00:00:00"/>
    <x v="0"/>
    <s v="백은미"/>
    <s v="김백찬"/>
    <x v="2"/>
    <x v="0"/>
    <m/>
  </r>
  <r>
    <d v="2017-10-30T00:00:00"/>
    <x v="0"/>
    <s v="성산교실"/>
    <s v="권영복"/>
    <x v="4"/>
    <x v="0"/>
    <m/>
  </r>
  <r>
    <d v="2017-10-30T00:00:00"/>
    <x v="0"/>
    <s v="성산교실"/>
    <s v="조재욱"/>
    <x v="4"/>
    <x v="0"/>
    <m/>
  </r>
  <r>
    <d v="2017-10-30T00:00:00"/>
    <x v="0"/>
    <s v="코리아"/>
    <s v="김도윤"/>
    <x v="4"/>
    <x v="0"/>
    <m/>
  </r>
  <r>
    <d v="2017-10-30T00:00:00"/>
    <x v="0"/>
    <s v="코리아"/>
    <s v="김회식"/>
    <x v="4"/>
    <x v="0"/>
    <m/>
  </r>
  <r>
    <d v="2017-10-30T00:00:00"/>
    <x v="0"/>
    <s v="성산교실"/>
    <s v="강정완"/>
    <x v="1"/>
    <x v="0"/>
    <m/>
  </r>
  <r>
    <d v="2017-10-30T00:00:00"/>
    <x v="0"/>
    <s v="성산교실"/>
    <s v="조수부"/>
    <x v="1"/>
    <x v="0"/>
    <m/>
  </r>
  <r>
    <d v="2017-10-30T00:00:00"/>
    <x v="0"/>
    <s v="성산교실"/>
    <s v="하종범"/>
    <x v="1"/>
    <x v="0"/>
    <m/>
  </r>
  <r>
    <d v="2017-10-30T00:00:00"/>
    <x v="0"/>
    <s v="백은미"/>
    <s v="심강호"/>
    <x v="1"/>
    <x v="0"/>
    <m/>
  </r>
  <r>
    <d v="2017-10-30T00:00:00"/>
    <x v="0"/>
    <s v="백은미"/>
    <s v="임연호"/>
    <x v="1"/>
    <x v="0"/>
    <m/>
  </r>
  <r>
    <d v="2017-10-30T00:00:00"/>
    <x v="0"/>
    <s v="코리아"/>
    <s v="최인태"/>
    <x v="1"/>
    <x v="0"/>
    <m/>
  </r>
  <r>
    <d v="2017-10-30T00:00:00"/>
    <x v="0"/>
    <s v="코리아"/>
    <s v="여정호"/>
    <x v="1"/>
    <x v="0"/>
    <m/>
  </r>
  <r>
    <d v="2017-10-30T00:00:00"/>
    <x v="0"/>
    <s v="챔프클럽"/>
    <s v="이거상"/>
    <x v="0"/>
    <x v="0"/>
    <m/>
  </r>
  <r>
    <d v="2017-10-30T00:00:00"/>
    <x v="0"/>
    <s v="챔프클럽"/>
    <s v="최현열"/>
    <x v="0"/>
    <x v="0"/>
    <m/>
  </r>
  <r>
    <d v="2017-10-30T00:00:00"/>
    <x v="0"/>
    <s v="성산교실"/>
    <s v="한송"/>
    <x v="0"/>
    <x v="0"/>
    <m/>
  </r>
  <r>
    <d v="2017-10-30T00:00:00"/>
    <x v="0"/>
    <s v="백은미"/>
    <s v="김상인"/>
    <x v="0"/>
    <x v="0"/>
    <m/>
  </r>
  <r>
    <d v="2017-10-30T00:00:00"/>
    <x v="0"/>
    <s v="백은미"/>
    <s v="구정헌"/>
    <x v="0"/>
    <x v="0"/>
    <m/>
  </r>
  <r>
    <d v="2017-10-30T00:00:00"/>
    <x v="0"/>
    <s v="코리아"/>
    <s v="강태경"/>
    <x v="0"/>
    <x v="0"/>
    <m/>
  </r>
  <r>
    <d v="2017-10-30T00:00:00"/>
    <x v="0"/>
    <s v="코리아"/>
    <s v="박의진"/>
    <x v="0"/>
    <x v="0"/>
    <m/>
  </r>
  <r>
    <d v="2017-10-30T00:00:00"/>
    <x v="0"/>
    <s v="코리아"/>
    <s v="김광옥"/>
    <x v="0"/>
    <x v="0"/>
    <m/>
  </r>
  <r>
    <d v="2017-10-30T00:00:00"/>
    <x v="0"/>
    <s v="코리아"/>
    <s v="고영화"/>
    <x v="5"/>
    <x v="0"/>
    <m/>
  </r>
  <r>
    <d v="2017-10-30T00:00:00"/>
    <x v="0"/>
    <s v="코리아"/>
    <s v="신호영"/>
    <x v="5"/>
    <x v="0"/>
    <m/>
  </r>
  <r>
    <d v="2017-10-30T00:00:00"/>
    <x v="0"/>
    <s v="백은미"/>
    <s v="이세훈"/>
    <x v="6"/>
    <x v="0"/>
    <m/>
  </r>
  <r>
    <d v="2017-10-30T00:00:00"/>
    <x v="0"/>
    <s v="백은미"/>
    <s v="리인셩"/>
    <x v="6"/>
    <x v="0"/>
    <m/>
  </r>
  <r>
    <d v="2017-10-30T00:00:00"/>
    <x v="0"/>
    <s v="코리아"/>
    <s v="황상석"/>
    <x v="6"/>
    <x v="0"/>
    <m/>
  </r>
  <r>
    <d v="2017-10-30T00:00:00"/>
    <x v="0"/>
    <s v="코리아"/>
    <s v="허정숙"/>
    <x v="3"/>
    <x v="1"/>
    <m/>
  </r>
  <r>
    <d v="2017-10-30T00:00:00"/>
    <x v="0"/>
    <s v="코리아"/>
    <s v="윤다현"/>
    <x v="3"/>
    <x v="1"/>
    <m/>
  </r>
  <r>
    <d v="2017-10-30T00:00:00"/>
    <x v="0"/>
    <s v="로봇교실"/>
    <s v="김영숙"/>
    <x v="4"/>
    <x v="1"/>
    <m/>
  </r>
  <r>
    <d v="2017-10-30T00:00:00"/>
    <x v="0"/>
    <s v="백은미"/>
    <s v="박희선"/>
    <x v="4"/>
    <x v="1"/>
    <m/>
  </r>
  <r>
    <d v="2017-10-30T00:00:00"/>
    <x v="0"/>
    <s v="코리아"/>
    <s v="류금숙"/>
    <x v="4"/>
    <x v="1"/>
    <m/>
  </r>
  <r>
    <d v="2017-10-30T00:00:00"/>
    <x v="0"/>
    <s v="코리아"/>
    <s v="이정희"/>
    <x v="4"/>
    <x v="1"/>
    <m/>
  </r>
  <r>
    <d v="2017-10-30T00:00:00"/>
    <x v="0"/>
    <s v="코리아"/>
    <s v="정다교"/>
    <x v="4"/>
    <x v="1"/>
    <m/>
  </r>
  <r>
    <d v="2017-10-30T00:00:00"/>
    <x v="0"/>
    <s v="로봇교실"/>
    <s v="황슬아"/>
    <x v="1"/>
    <x v="1"/>
    <m/>
  </r>
  <r>
    <d v="2017-10-30T00:00:00"/>
    <x v="0"/>
    <s v="로봇교실"/>
    <s v="천말수"/>
    <x v="1"/>
    <x v="1"/>
    <m/>
  </r>
  <r>
    <d v="2017-10-30T00:00:00"/>
    <x v="0"/>
    <s v="코리아"/>
    <s v="손수진"/>
    <x v="1"/>
    <x v="1"/>
    <m/>
  </r>
  <r>
    <d v="2017-10-30T00:00:00"/>
    <x v="0"/>
    <s v="코리아"/>
    <s v="김인자"/>
    <x v="1"/>
    <x v="1"/>
    <m/>
  </r>
  <r>
    <d v="2017-10-30T00:00:00"/>
    <x v="0"/>
    <s v="창원탁구"/>
    <s v="배현순"/>
    <x v="0"/>
    <x v="1"/>
    <m/>
  </r>
  <r>
    <d v="2017-10-30T00:00:00"/>
    <x v="0"/>
    <s v="창원탁구"/>
    <s v="강소희"/>
    <x v="0"/>
    <x v="1"/>
    <m/>
  </r>
  <r>
    <d v="2017-10-30T00:00:00"/>
    <x v="0"/>
    <s v="엣지"/>
    <s v="권현숙"/>
    <x v="5"/>
    <x v="1"/>
    <m/>
  </r>
  <r>
    <d v="2017-10-30T00:00:00"/>
    <x v="8"/>
    <s v="삼계"/>
    <s v="이종철"/>
    <x v="0"/>
    <x v="0"/>
    <m/>
  </r>
  <r>
    <d v="2017-10-30T00:00:00"/>
    <x v="8"/>
    <s v="삼계"/>
    <s v="한민현"/>
    <x v="0"/>
    <x v="0"/>
    <m/>
  </r>
  <r>
    <d v="2017-10-30T00:00:00"/>
    <x v="8"/>
    <s v="삼계"/>
    <s v="이남수"/>
    <x v="0"/>
    <x v="0"/>
    <m/>
  </r>
  <r>
    <d v="2017-10-30T00:00:00"/>
    <x v="9"/>
    <s v="신세계"/>
    <s v="연호지"/>
    <x v="2"/>
    <x v="1"/>
    <m/>
  </r>
  <r>
    <d v="2017-10-30T00:00:00"/>
    <x v="9"/>
    <s v="신세계"/>
    <s v="허미경"/>
    <x v="2"/>
    <x v="1"/>
    <m/>
  </r>
  <r>
    <d v="2017-10-30T00:00:00"/>
    <x v="8"/>
    <s v="구암거북이"/>
    <s v="채수조"/>
    <x v="4"/>
    <x v="0"/>
    <m/>
  </r>
  <r>
    <d v="2017-10-30T00:00:00"/>
    <x v="8"/>
    <s v="구암거북이"/>
    <s v="김재환"/>
    <x v="1"/>
    <x v="0"/>
    <m/>
  </r>
  <r>
    <d v="2017-10-30T00:00:00"/>
    <x v="8"/>
    <s v="구암거북이"/>
    <s v="반재영"/>
    <x v="1"/>
    <x v="0"/>
    <m/>
  </r>
  <r>
    <d v="2017-10-30T00:00:00"/>
    <x v="8"/>
    <s v="구암거북이"/>
    <s v="이동학"/>
    <x v="0"/>
    <x v="0"/>
    <m/>
  </r>
  <r>
    <d v="2017-10-30T00:00:00"/>
    <x v="8"/>
    <s v="구암거북이"/>
    <s v="정철민"/>
    <x v="0"/>
    <x v="0"/>
    <m/>
  </r>
  <r>
    <d v="2017-10-30T00:00:00"/>
    <x v="8"/>
    <s v="구암거북이"/>
    <s v="김종민"/>
    <x v="5"/>
    <x v="0"/>
    <m/>
  </r>
  <r>
    <d v="2017-10-30T00:00:00"/>
    <x v="8"/>
    <s v="구암거북이"/>
    <s v="황경민"/>
    <x v="6"/>
    <x v="0"/>
    <m/>
  </r>
  <r>
    <d v="2017-10-30T00:00:00"/>
    <x v="8"/>
    <s v="구암거북이"/>
    <s v="김성곤"/>
    <x v="6"/>
    <x v="0"/>
    <m/>
  </r>
  <r>
    <d v="2017-10-30T00:00:00"/>
    <x v="8"/>
    <s v="구암거북이"/>
    <s v="전홍대"/>
    <x v="6"/>
    <x v="0"/>
    <m/>
  </r>
  <r>
    <d v="2017-10-30T00:00:00"/>
    <x v="8"/>
    <s v="구암거북이"/>
    <s v="이미자"/>
    <x v="4"/>
    <x v="1"/>
    <m/>
  </r>
  <r>
    <d v="2017-10-30T00:00:00"/>
    <x v="1"/>
    <s v="한신"/>
    <s v="최수원"/>
    <x v="5"/>
    <x v="0"/>
    <m/>
  </r>
  <r>
    <d v="2017-10-30T00:00:00"/>
    <x v="10"/>
    <s v="양산연합"/>
    <s v="박인권"/>
    <x v="4"/>
    <x v="0"/>
    <m/>
  </r>
  <r>
    <d v="2017-10-30T00:00:00"/>
    <x v="10"/>
    <s v="양산연합"/>
    <s v="이봉준"/>
    <x v="1"/>
    <x v="0"/>
    <m/>
  </r>
  <r>
    <d v="2017-10-30T00:00:00"/>
    <x v="10"/>
    <s v="양산연합"/>
    <s v="정영래"/>
    <x v="1"/>
    <x v="0"/>
    <m/>
  </r>
  <r>
    <d v="2017-10-30T00:00:00"/>
    <x v="10"/>
    <s v="양산연합"/>
    <s v="이해권"/>
    <x v="1"/>
    <x v="0"/>
    <m/>
  </r>
  <r>
    <d v="2017-10-30T00:00:00"/>
    <x v="10"/>
    <s v="양산연합"/>
    <s v="조영경"/>
    <x v="1"/>
    <x v="0"/>
    <m/>
  </r>
  <r>
    <d v="2017-10-30T00:00:00"/>
    <x v="10"/>
    <s v="양산연합"/>
    <s v="전재은"/>
    <x v="1"/>
    <x v="0"/>
    <m/>
  </r>
  <r>
    <d v="2017-10-30T00:00:00"/>
    <x v="10"/>
    <s v="양산연합"/>
    <s v="윤순칠"/>
    <x v="0"/>
    <x v="0"/>
    <m/>
  </r>
  <r>
    <d v="2017-10-30T00:00:00"/>
    <x v="10"/>
    <s v="양산연합"/>
    <s v="박부동"/>
    <x v="0"/>
    <x v="0"/>
    <m/>
  </r>
  <r>
    <d v="2017-10-30T00:00:00"/>
    <x v="10"/>
    <s v="양산연합"/>
    <s v="최병길"/>
    <x v="0"/>
    <x v="0"/>
    <m/>
  </r>
  <r>
    <d v="2017-10-30T00:00:00"/>
    <x v="10"/>
    <s v="양산연합"/>
    <s v="전영도"/>
    <x v="5"/>
    <x v="0"/>
    <m/>
  </r>
  <r>
    <d v="2017-10-30T00:00:00"/>
    <x v="10"/>
    <s v="양산연합"/>
    <s v="이기태"/>
    <x v="5"/>
    <x v="0"/>
    <m/>
  </r>
  <r>
    <d v="2017-10-30T00:00:00"/>
    <x v="10"/>
    <s v="양산연합"/>
    <s v="이정순"/>
    <x v="1"/>
    <x v="1"/>
    <m/>
  </r>
  <r>
    <d v="2017-10-30T00:00:00"/>
    <x v="10"/>
    <s v="양산연합"/>
    <s v="손미숙"/>
    <x v="1"/>
    <x v="1"/>
    <m/>
  </r>
  <r>
    <d v="2017-10-30T00:00:00"/>
    <x v="4"/>
    <s v="김경희교실"/>
    <s v="장경미"/>
    <x v="4"/>
    <x v="1"/>
    <m/>
  </r>
  <r>
    <d v="2017-10-30T00:00:00"/>
    <x v="4"/>
    <s v="김경희교실"/>
    <s v="최은숙"/>
    <x v="1"/>
    <x v="1"/>
    <m/>
  </r>
  <r>
    <d v="2017-10-30T00:00:00"/>
    <x v="4"/>
    <s v="김경희교실"/>
    <s v="조승환"/>
    <x v="1"/>
    <x v="0"/>
    <m/>
  </r>
  <r>
    <d v="2017-10-30T00:00:00"/>
    <x v="0"/>
    <s v="안민탁구교실"/>
    <s v="김종화"/>
    <x v="1"/>
    <x v="0"/>
    <m/>
  </r>
  <r>
    <d v="2017-10-30T00:00:00"/>
    <x v="0"/>
    <s v="안민탁구교실"/>
    <s v="김승현"/>
    <x v="1"/>
    <x v="0"/>
    <m/>
  </r>
  <r>
    <d v="2017-10-30T00:00:00"/>
    <x v="0"/>
    <s v="안민탁구교실"/>
    <s v="김태형"/>
    <x v="0"/>
    <x v="0"/>
    <m/>
  </r>
  <r>
    <d v="2017-10-30T00:00:00"/>
    <x v="0"/>
    <s v="안민탁구교실"/>
    <s v="최준규"/>
    <x v="0"/>
    <x v="0"/>
    <m/>
  </r>
  <r>
    <d v="2017-10-30T00:00:00"/>
    <x v="0"/>
    <s v="안민탁구교실"/>
    <s v="김숙희"/>
    <x v="1"/>
    <x v="1"/>
    <m/>
  </r>
  <r>
    <d v="2017-10-30T00:00:00"/>
    <x v="0"/>
    <s v="안민탁구교실"/>
    <s v="김봉순"/>
    <x v="1"/>
    <x v="1"/>
    <m/>
  </r>
  <r>
    <d v="2017-10-30T00:00:00"/>
    <x v="0"/>
    <s v="안민탁구교실"/>
    <s v="김혜숙"/>
    <x v="1"/>
    <x v="1"/>
    <m/>
  </r>
  <r>
    <d v="2017-10-30T00:00:00"/>
    <x v="0"/>
    <s v="안민탁구교실"/>
    <s v="노해정"/>
    <x v="1"/>
    <x v="1"/>
    <m/>
  </r>
  <r>
    <d v="2017-10-30T00:00:00"/>
    <x v="0"/>
    <s v="성산교실"/>
    <s v="안병건"/>
    <x v="2"/>
    <x v="0"/>
    <m/>
  </r>
  <r>
    <d v="2017-10-30T00:00:00"/>
    <x v="0"/>
    <s v="녹사"/>
    <s v="양동욱"/>
    <x v="1"/>
    <x v="0"/>
    <m/>
  </r>
  <r>
    <d v="2017-10-30T00:00:00"/>
    <x v="0"/>
    <s v="녹사"/>
    <s v="하상균"/>
    <x v="1"/>
    <x v="0"/>
    <m/>
  </r>
  <r>
    <d v="2017-10-30T00:00:00"/>
    <x v="0"/>
    <s v="차비오"/>
    <s v="손인규"/>
    <x v="1"/>
    <x v="0"/>
    <m/>
  </r>
  <r>
    <d v="2017-10-30T00:00:00"/>
    <x v="0"/>
    <s v="창원탁구교실"/>
    <s v="김치남"/>
    <x v="1"/>
    <x v="0"/>
    <m/>
  </r>
  <r>
    <d v="2017-10-30T00:00:00"/>
    <x v="0"/>
    <s v="창원탁구교실"/>
    <s v="정수현"/>
    <x v="1"/>
    <x v="0"/>
    <m/>
  </r>
  <r>
    <d v="2017-10-30T00:00:00"/>
    <x v="0"/>
    <s v="녹사"/>
    <s v="박성민"/>
    <x v="0"/>
    <x v="0"/>
    <m/>
  </r>
  <r>
    <d v="2017-10-30T00:00:00"/>
    <x v="0"/>
    <s v="녹사"/>
    <s v="황행규"/>
    <x v="0"/>
    <x v="0"/>
    <m/>
  </r>
  <r>
    <d v="2017-10-30T00:00:00"/>
    <x v="0"/>
    <s v="녹사"/>
    <s v="이노마타"/>
    <x v="0"/>
    <x v="0"/>
    <m/>
  </r>
  <r>
    <d v="2017-10-30T00:00:00"/>
    <x v="0"/>
    <s v="차비오"/>
    <s v="강성호"/>
    <x v="0"/>
    <x v="0"/>
    <m/>
  </r>
  <r>
    <d v="2017-10-30T00:00:00"/>
    <x v="0"/>
    <s v="창원탁구교실"/>
    <s v="김이현"/>
    <x v="0"/>
    <x v="0"/>
    <m/>
  </r>
  <r>
    <d v="2017-10-30T00:00:00"/>
    <x v="0"/>
    <s v="창원탁구교실"/>
    <s v="윤정민"/>
    <x v="0"/>
    <x v="0"/>
    <m/>
  </r>
  <r>
    <d v="2017-10-30T00:00:00"/>
    <x v="0"/>
    <s v="차비오"/>
    <s v="김병훈"/>
    <x v="6"/>
    <x v="0"/>
    <m/>
  </r>
  <r>
    <d v="2017-10-30T00:00:00"/>
    <x v="0"/>
    <s v="차비오"/>
    <s v="임인순"/>
    <x v="4"/>
    <x v="1"/>
    <m/>
  </r>
  <r>
    <d v="2017-10-30T00:00:00"/>
    <x v="0"/>
    <s v="차비오"/>
    <s v="이광인"/>
    <x v="4"/>
    <x v="1"/>
    <m/>
  </r>
  <r>
    <d v="2017-10-30T00:00:00"/>
    <x v="0"/>
    <s v="차비오"/>
    <s v="박수인"/>
    <x v="4"/>
    <x v="1"/>
    <m/>
  </r>
  <r>
    <d v="2017-10-30T00:00:00"/>
    <x v="0"/>
    <s v="차비오"/>
    <s v="조연제"/>
    <x v="1"/>
    <x v="1"/>
    <m/>
  </r>
  <r>
    <d v="2017-10-30T00:00:00"/>
    <x v="0"/>
    <s v="차비오"/>
    <s v="김연분"/>
    <x v="1"/>
    <x v="1"/>
    <m/>
  </r>
  <r>
    <d v="2017-10-30T00:00:00"/>
    <x v="0"/>
    <s v="차비오"/>
    <s v="정금숙"/>
    <x v="1"/>
    <x v="1"/>
    <m/>
  </r>
  <r>
    <d v="2017-10-31T00:00:00"/>
    <x v="0"/>
    <s v="창원연합"/>
    <s v="손대영"/>
    <x v="4"/>
    <x v="0"/>
    <m/>
  </r>
  <r>
    <d v="2017-10-31T00:00:00"/>
    <x v="11"/>
    <s v="울산연합"/>
    <s v="배병탁"/>
    <x v="3"/>
    <x v="0"/>
    <m/>
  </r>
  <r>
    <d v="2017-10-31T00:00:00"/>
    <x v="11"/>
    <s v="울산연합"/>
    <s v="장영철"/>
    <x v="3"/>
    <x v="0"/>
    <m/>
  </r>
  <r>
    <d v="2017-10-31T00:00:00"/>
    <x v="11"/>
    <s v="울산연합"/>
    <s v="서미선"/>
    <x v="3"/>
    <x v="0"/>
    <m/>
  </r>
  <r>
    <d v="2017-10-31T00:00:00"/>
    <x v="11"/>
    <s v="울산연합"/>
    <s v="최병진"/>
    <x v="2"/>
    <x v="0"/>
    <m/>
  </r>
  <r>
    <d v="2017-10-31T00:00:00"/>
    <x v="11"/>
    <s v="울산연합"/>
    <s v="강신미"/>
    <x v="3"/>
    <x v="1"/>
    <m/>
  </r>
  <r>
    <d v="2017-10-31T00:00:00"/>
    <x v="11"/>
    <s v="울산연합"/>
    <s v="연명선"/>
    <x v="3"/>
    <x v="1"/>
    <m/>
  </r>
  <r>
    <d v="2017-10-31T00:00:00"/>
    <x v="11"/>
    <s v="울산연합"/>
    <s v="이정민"/>
    <x v="2"/>
    <x v="1"/>
    <m/>
  </r>
  <r>
    <d v="2017-10-31T00:00:00"/>
    <x v="11"/>
    <s v="울산연합"/>
    <s v="민혜경"/>
    <x v="2"/>
    <x v="1"/>
    <m/>
  </r>
  <r>
    <d v="2017-10-31T00:00:00"/>
    <x v="0"/>
    <s v="장정연스쿨"/>
    <s v="장정연"/>
    <x v="3"/>
    <x v="0"/>
    <m/>
  </r>
  <r>
    <d v="2017-10-31T00:00:00"/>
    <x v="0"/>
    <s v="장정연스쿨"/>
    <s v="주강희"/>
    <x v="3"/>
    <x v="1"/>
    <m/>
  </r>
  <r>
    <d v="2017-10-31T00:00:00"/>
    <x v="0"/>
    <s v="장정연스쿨"/>
    <s v="배혜순"/>
    <x v="2"/>
    <x v="1"/>
    <m/>
  </r>
  <r>
    <d v="2017-10-31T00:00:00"/>
    <x v="14"/>
    <s v="아라"/>
    <s v="홍순욱"/>
    <x v="0"/>
    <x v="0"/>
    <m/>
  </r>
  <r>
    <d v="2017-10-31T00:00:00"/>
    <x v="9"/>
    <s v="다올"/>
    <s v="강원화"/>
    <x v="1"/>
    <x v="0"/>
    <m/>
  </r>
  <r>
    <d v="2017-10-31T00:00:00"/>
    <x v="9"/>
    <s v="다올"/>
    <s v="김재성"/>
    <x v="1"/>
    <x v="0"/>
    <m/>
  </r>
  <r>
    <d v="2017-10-31T00:00:00"/>
    <x v="9"/>
    <s v="다올"/>
    <s v="정운철"/>
    <x v="1"/>
    <x v="0"/>
    <m/>
  </r>
  <r>
    <d v="2017-10-31T00:00:00"/>
    <x v="9"/>
    <s v="다올"/>
    <s v="모규인"/>
    <x v="1"/>
    <x v="0"/>
    <m/>
  </r>
  <r>
    <d v="2017-10-31T00:00:00"/>
    <x v="9"/>
    <s v="다올"/>
    <s v="이인호"/>
    <x v="1"/>
    <x v="0"/>
    <m/>
  </r>
  <r>
    <d v="2017-10-31T00:00:00"/>
    <x v="0"/>
    <s v="SP"/>
    <s v="이무웅"/>
    <x v="5"/>
    <x v="0"/>
    <m/>
  </r>
  <r>
    <d v="2017-10-31T00:00:00"/>
    <x v="0"/>
    <s v="SP"/>
    <s v="이상완"/>
    <x v="1"/>
    <x v="0"/>
    <m/>
  </r>
  <r>
    <d v="2017-10-31T00:00:00"/>
    <x v="0"/>
    <s v="SP"/>
    <s v="유용봉"/>
    <x v="0"/>
    <x v="0"/>
    <m/>
  </r>
  <r>
    <d v="2017-10-31T00:00:00"/>
    <x v="0"/>
    <s v="SP"/>
    <s v="김재규"/>
    <x v="0"/>
    <x v="0"/>
    <m/>
  </r>
  <r>
    <d v="2017-10-31T00:00:00"/>
    <x v="0"/>
    <s v="코리아"/>
    <s v="조수빈"/>
    <x v="8"/>
    <x v="0"/>
    <m/>
  </r>
  <r>
    <d v="2017-10-31T00:00:00"/>
    <x v="0"/>
    <s v="비전 7"/>
    <s v="최창환"/>
    <x v="2"/>
    <x v="0"/>
    <m/>
  </r>
  <r>
    <d v="2017-10-31T00:00:00"/>
    <x v="0"/>
    <s v="비전 7"/>
    <s v="김도용"/>
    <x v="1"/>
    <x v="0"/>
    <m/>
  </r>
  <r>
    <d v="2017-10-31T00:00:00"/>
    <x v="0"/>
    <s v="비전 7"/>
    <s v="강성철"/>
    <x v="1"/>
    <x v="0"/>
    <m/>
  </r>
  <r>
    <d v="2017-10-31T00:00:00"/>
    <x v="0"/>
    <s v="비전 7"/>
    <s v="임맹상"/>
    <x v="1"/>
    <x v="0"/>
    <m/>
  </r>
  <r>
    <d v="2017-10-31T00:00:00"/>
    <x v="0"/>
    <s v="비전 7"/>
    <s v="이경수"/>
    <x v="0"/>
    <x v="0"/>
    <m/>
  </r>
  <r>
    <d v="2017-10-31T00:00:00"/>
    <x v="0"/>
    <s v="엣지"/>
    <s v="이현용"/>
    <x v="5"/>
    <x v="0"/>
    <m/>
  </r>
  <r>
    <d v="2017-10-31T00:00:00"/>
    <x v="0"/>
    <s v="비전 7"/>
    <s v="최휘웅"/>
    <x v="5"/>
    <x v="0"/>
    <m/>
  </r>
  <r>
    <d v="2017-10-31T00:00:00"/>
    <x v="0"/>
    <s v="비전 7"/>
    <s v="박상우"/>
    <x v="6"/>
    <x v="0"/>
    <m/>
  </r>
  <r>
    <d v="2017-10-31T00:00:00"/>
    <x v="0"/>
    <s v="엣지"/>
    <s v="이은미"/>
    <x v="4"/>
    <x v="1"/>
    <m/>
  </r>
  <r>
    <d v="2017-10-31T00:00:00"/>
    <x v="0"/>
    <s v="엣지"/>
    <s v="배애경"/>
    <x v="4"/>
    <x v="1"/>
    <m/>
  </r>
  <r>
    <d v="2017-10-31T00:00:00"/>
    <x v="0"/>
    <s v="서부마루"/>
    <s v="최미영"/>
    <x v="4"/>
    <x v="1"/>
    <m/>
  </r>
  <r>
    <d v="2017-10-31T00:00:00"/>
    <x v="0"/>
    <s v="서부마루"/>
    <s v="황용선"/>
    <x v="4"/>
    <x v="1"/>
    <m/>
  </r>
  <r>
    <d v="2017-10-31T00:00:00"/>
    <x v="0"/>
    <s v="서부마루"/>
    <s v="박정옥"/>
    <x v="1"/>
    <x v="1"/>
    <m/>
  </r>
  <r>
    <d v="2017-10-31T00:00:00"/>
    <x v="0"/>
    <s v="서부마루"/>
    <s v="양갑숙"/>
    <x v="1"/>
    <x v="1"/>
    <m/>
  </r>
  <r>
    <d v="2017-10-31T00:00:00"/>
    <x v="0"/>
    <s v="서부마루"/>
    <s v="홍순이"/>
    <x v="0"/>
    <x v="1"/>
    <m/>
  </r>
  <r>
    <d v="2017-10-31T00:00:00"/>
    <x v="0"/>
    <s v="비전 7"/>
    <s v="박정혜"/>
    <x v="5"/>
    <x v="1"/>
    <m/>
  </r>
  <r>
    <d v="2017-10-31T00:00:00"/>
    <x v="0"/>
    <s v="서부마루"/>
    <s v="주희숙"/>
    <x v="5"/>
    <x v="1"/>
    <m/>
  </r>
  <r>
    <d v="2017-10-31T00:00:00"/>
    <x v="8"/>
    <s v="삼계"/>
    <s v="권상길"/>
    <x v="4"/>
    <x v="0"/>
    <m/>
  </r>
  <r>
    <d v="2017-10-31T00:00:00"/>
    <x v="2"/>
    <s v="이준우클럽"/>
    <s v="윤승신"/>
    <x v="8"/>
    <x v="0"/>
    <m/>
  </r>
  <r>
    <d v="2017-10-31T00:00:00"/>
    <x v="2"/>
    <s v="이준우클럽"/>
    <s v="이준우"/>
    <x v="3"/>
    <x v="0"/>
    <m/>
  </r>
  <r>
    <d v="2017-10-31T00:00:00"/>
    <x v="2"/>
    <s v="이준우클럽"/>
    <s v="양지성"/>
    <x v="3"/>
    <x v="0"/>
    <m/>
  </r>
  <r>
    <d v="2017-10-31T00:00:00"/>
    <x v="2"/>
    <s v="이준우클럽"/>
    <s v="김태월"/>
    <x v="4"/>
    <x v="0"/>
    <m/>
  </r>
  <r>
    <d v="2017-10-31T00:00:00"/>
    <x v="2"/>
    <s v="부산연합"/>
    <s v="김노은"/>
    <x v="2"/>
    <x v="1"/>
    <m/>
  </r>
  <r>
    <d v="2017-10-31T00:00:00"/>
    <x v="2"/>
    <s v="부산연합"/>
    <s v="이진남"/>
    <x v="2"/>
    <x v="1"/>
    <m/>
  </r>
  <r>
    <d v="2017-10-31T00:00:00"/>
    <x v="8"/>
    <s v="진동청린"/>
    <s v="김민우"/>
    <x v="5"/>
    <x v="0"/>
    <m/>
  </r>
  <r>
    <d v="2017-10-31T00:00:00"/>
    <x v="8"/>
    <s v="메트로시티"/>
    <s v="강미숙"/>
    <x v="1"/>
    <x v="1"/>
    <m/>
  </r>
  <r>
    <d v="2017-10-31T00:00:00"/>
    <x v="6"/>
    <s v="남천"/>
    <s v="강주식"/>
    <x v="5"/>
    <x v="0"/>
    <m/>
  </r>
  <r>
    <d v="2017-10-31T00:00:00"/>
    <x v="6"/>
    <s v="남천"/>
    <s v="황용갑"/>
    <x v="5"/>
    <x v="0"/>
    <m/>
  </r>
  <r>
    <d v="2017-10-31T00:00:00"/>
    <x v="6"/>
    <s v="남천"/>
    <s v="하헌주"/>
    <x v="5"/>
    <x v="0"/>
    <m/>
  </r>
  <r>
    <d v="2017-10-31T00:00:00"/>
    <x v="6"/>
    <s v="남천"/>
    <s v="정종대"/>
    <x v="6"/>
    <x v="0"/>
    <m/>
  </r>
  <r>
    <d v="2017-10-31T00:00:00"/>
    <x v="6"/>
    <s v="남천"/>
    <s v="이기정"/>
    <x v="5"/>
    <x v="0"/>
    <m/>
  </r>
  <r>
    <d v="2017-10-31T00:00:00"/>
    <x v="6"/>
    <s v="남천"/>
    <s v="손성민"/>
    <x v="5"/>
    <x v="0"/>
    <m/>
  </r>
  <r>
    <d v="2017-10-31T00:00:00"/>
    <x v="6"/>
    <s v="남천"/>
    <s v="민인기"/>
    <x v="5"/>
    <x v="0"/>
    <m/>
  </r>
  <r>
    <d v="2017-10-31T00:00:00"/>
    <x v="6"/>
    <s v="남천"/>
    <s v="김광재"/>
    <x v="6"/>
    <x v="0"/>
    <m/>
  </r>
  <r>
    <d v="2017-10-31T00:00:00"/>
    <x v="0"/>
    <s v="한울타리"/>
    <s v="문세희"/>
    <x v="4"/>
    <x v="1"/>
    <m/>
  </r>
  <r>
    <d v="2017-10-31T00:00:00"/>
    <x v="0"/>
    <s v="한울타리"/>
    <s v="이지숙"/>
    <x v="1"/>
    <x v="1"/>
    <m/>
  </r>
  <r>
    <d v="2017-10-31T00:00:00"/>
    <x v="0"/>
    <s v="무학"/>
    <s v="박창용"/>
    <x v="7"/>
    <x v="0"/>
    <m/>
  </r>
  <r>
    <d v="2017-10-31T00:00:00"/>
    <x v="2"/>
    <s v="거인"/>
    <s v="최준영"/>
    <x v="3"/>
    <x v="0"/>
    <m/>
  </r>
  <r>
    <d v="2017-10-31T00:00:00"/>
    <x v="2"/>
    <s v="거인"/>
    <s v="장길호"/>
    <x v="3"/>
    <x v="0"/>
    <m/>
  </r>
  <r>
    <d v="2017-10-31T00:00:00"/>
    <x v="2"/>
    <s v="거인"/>
    <s v="김창혁"/>
    <x v="2"/>
    <x v="0"/>
    <m/>
  </r>
  <r>
    <d v="2017-10-31T00:00:00"/>
    <x v="2"/>
    <s v="거인"/>
    <s v="조우람"/>
    <x v="2"/>
    <x v="0"/>
    <m/>
  </r>
  <r>
    <d v="2017-10-31T00:00:00"/>
    <x v="4"/>
    <s v="통영엽합"/>
    <s v="강경우"/>
    <x v="4"/>
    <x v="0"/>
    <m/>
  </r>
  <r>
    <d v="2017-10-31T00:00:00"/>
    <x v="4"/>
    <s v="통영엽합"/>
    <s v="김수명"/>
    <x v="0"/>
    <x v="0"/>
    <m/>
  </r>
  <r>
    <m/>
    <x v="15"/>
    <m/>
    <m/>
    <x v="9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5">
  <r>
    <d v="2017-10-12T00:00:00"/>
    <x v="0"/>
    <s v="김해연합"/>
    <x v="0"/>
    <s v="한현호4"/>
    <s v="김화수4"/>
    <s v="임동훈4"/>
    <s v="류형민4"/>
    <s v="허정훈4"/>
    <m/>
  </r>
  <r>
    <d v="2017-10-14T00:00:00"/>
    <x v="1"/>
    <s v="이혜린"/>
    <x v="0"/>
    <s v="원남경4"/>
    <s v="배준형4"/>
    <s v="김보곤5"/>
    <s v="이남구5"/>
    <s v="허영돈5"/>
    <s v="한준호5"/>
  </r>
  <r>
    <d v="2017-10-14T00:00:00"/>
    <x v="0"/>
    <s v="김해연합"/>
    <x v="1"/>
    <s v="남경태1"/>
    <s v="김수용2"/>
    <s v="이광희3"/>
    <s v="이태규3"/>
    <m/>
    <m/>
  </r>
  <r>
    <d v="2017-10-16T00:00:00"/>
    <x v="1"/>
    <s v="용원"/>
    <x v="2"/>
    <s v="신현실4"/>
    <s v="왕순영4"/>
    <m/>
    <m/>
    <m/>
    <m/>
  </r>
  <r>
    <d v="2017-10-17T00:00:00"/>
    <x v="1"/>
    <s v="이혜린"/>
    <x v="3"/>
    <s v="이상탁6"/>
    <s v="방정혁6"/>
    <s v="오창기7"/>
    <s v="추상범7"/>
    <s v="박상봉6"/>
    <m/>
  </r>
  <r>
    <d v="2017-10-17T00:00:00"/>
    <x v="0"/>
    <s v="김해연합"/>
    <x v="3"/>
    <s v="김대관6"/>
    <s v="이상민6"/>
    <s v="홍성길6"/>
    <s v="신명식6"/>
    <m/>
    <m/>
  </r>
  <r>
    <d v="2017-10-18T00:00:00"/>
    <x v="0"/>
    <s v="김해연합"/>
    <x v="2"/>
    <s v="한영선3"/>
    <s v="송경자3"/>
    <m/>
    <m/>
    <m/>
    <m/>
  </r>
  <r>
    <d v="2017-10-18T00:00:00"/>
    <x v="0"/>
    <s v="김해연합"/>
    <x v="4"/>
    <s v="양주령6"/>
    <s v="양경숙6"/>
    <m/>
    <m/>
    <m/>
    <m/>
  </r>
  <r>
    <d v="2017-10-18T00:00:00"/>
    <x v="0"/>
    <s v="김해연합"/>
    <x v="5"/>
    <s v="김금주2"/>
    <s v="김영란2"/>
    <m/>
    <m/>
    <m/>
    <m/>
  </r>
  <r>
    <d v="2017-10-18T00:00:00"/>
    <x v="0"/>
    <s v="김해연합"/>
    <x v="2"/>
    <s v="김창숙3"/>
    <s v="이지해3"/>
    <m/>
    <m/>
    <m/>
    <m/>
  </r>
  <r>
    <d v="2017-10-18T00:00:00"/>
    <x v="0"/>
    <s v="김해연합"/>
    <x v="2"/>
    <s v="성인희4"/>
    <s v="주정미4"/>
    <m/>
    <m/>
    <m/>
    <m/>
  </r>
  <r>
    <d v="2017-10-18T00:00:00"/>
    <x v="0"/>
    <s v="김해연합"/>
    <x v="4"/>
    <s v="정영미5"/>
    <s v="이순자6"/>
    <m/>
    <m/>
    <m/>
    <m/>
  </r>
  <r>
    <d v="2017-10-19T00:00:00"/>
    <x v="0"/>
    <s v="동김해"/>
    <x v="0"/>
    <s v="정광명4"/>
    <s v="문철진4"/>
    <s v="한창주4"/>
    <s v="김만철4"/>
    <s v="이승언4"/>
    <m/>
  </r>
  <r>
    <d v="2017-10-20T00:00:00"/>
    <x v="2"/>
    <s v="명품"/>
    <x v="2"/>
    <s v="김성숙3"/>
    <s v="이도정3"/>
    <m/>
    <m/>
    <m/>
    <m/>
  </r>
  <r>
    <d v="2017-10-20T00:00:00"/>
    <x v="0"/>
    <s v="스마일"/>
    <x v="0"/>
    <s v="채병헌4"/>
    <s v="이창석4"/>
    <s v="김정효5"/>
    <s v="장은택5"/>
    <m/>
    <m/>
  </r>
  <r>
    <d v="2017-10-20T00:00:00"/>
    <x v="0"/>
    <s v="스마일"/>
    <x v="3"/>
    <s v="배정환6"/>
    <s v="태영준6"/>
    <s v="고승룡7"/>
    <s v="송왕규7"/>
    <m/>
    <m/>
  </r>
  <r>
    <d v="2017-10-20T00:00:00"/>
    <x v="0"/>
    <s v="김해연합"/>
    <x v="5"/>
    <s v="김지안1"/>
    <s v="이다겸2"/>
    <m/>
    <m/>
    <m/>
    <m/>
  </r>
  <r>
    <d v="2017-10-20T00:00:00"/>
    <x v="0"/>
    <s v="김해연합"/>
    <x v="4"/>
    <s v="김경아5"/>
    <s v="임예원5"/>
    <m/>
    <m/>
    <m/>
    <m/>
  </r>
  <r>
    <d v="2017-10-20T00:00:00"/>
    <x v="0"/>
    <s v="스마일"/>
    <x v="4"/>
    <s v="장희선5"/>
    <s v="설영해5"/>
    <m/>
    <m/>
    <m/>
    <m/>
  </r>
  <r>
    <d v="2017-10-20T00:00:00"/>
    <x v="3"/>
    <s v="경남연합"/>
    <x v="1"/>
    <s v="최민철선"/>
    <s v="장정연1"/>
    <s v="정영주1"/>
    <s v="안하얀2"/>
    <s v="전원대3"/>
    <m/>
  </r>
  <r>
    <d v="2017-10-20T00:00:00"/>
    <x v="1"/>
    <s v="국민체육센터"/>
    <x v="5"/>
    <s v="김경숙1"/>
    <s v="정정희1"/>
    <m/>
    <m/>
    <m/>
    <m/>
  </r>
  <r>
    <d v="2017-10-20T00:00:00"/>
    <x v="1"/>
    <s v="국민체육센터"/>
    <x v="5"/>
    <s v="황지숙2"/>
    <s v="김은숙2"/>
    <m/>
    <m/>
    <m/>
    <m/>
  </r>
  <r>
    <d v="2017-10-20T00:00:00"/>
    <x v="0"/>
    <s v="김해연합"/>
    <x v="1"/>
    <s v="김대성2"/>
    <s v="김형구3"/>
    <s v="김동훈3"/>
    <s v="손단령3"/>
    <s v="윤수원3"/>
    <m/>
  </r>
  <r>
    <d v="2017-10-20T00:00:00"/>
    <x v="0"/>
    <s v="김해연합"/>
    <x v="0"/>
    <s v="최종상4"/>
    <s v="부홍철5"/>
    <s v="조건우4"/>
    <s v="김재철5"/>
    <m/>
    <m/>
  </r>
  <r>
    <d v="2017-10-22T00:00:00"/>
    <x v="0"/>
    <s v="김해연합"/>
    <x v="1"/>
    <s v="허영욱2"/>
    <s v="변상돈3"/>
    <s v="박덕근3"/>
    <s v="김대수3"/>
    <s v="조상욱3"/>
    <m/>
  </r>
  <r>
    <d v="2017-10-22T00:00:00"/>
    <x v="0"/>
    <s v="김해연합"/>
    <x v="1"/>
    <s v="박연동선"/>
    <s v="김영주1"/>
    <s v="이용현1"/>
    <s v="김운종1"/>
    <s v="박시우2"/>
    <m/>
  </r>
  <r>
    <d v="2017-10-22T00:00:00"/>
    <x v="0"/>
    <s v="김해연합"/>
    <x v="5"/>
    <s v="하승혜1"/>
    <s v="한혜지1"/>
    <m/>
    <m/>
    <m/>
    <m/>
  </r>
  <r>
    <d v="2017-10-21T00:00:00"/>
    <x v="2"/>
    <s v="탑스핀"/>
    <x v="0"/>
    <s v="장상훈4"/>
    <s v="하동수4"/>
    <s v="김대동5"/>
    <s v="김덕만5"/>
    <m/>
    <m/>
  </r>
  <r>
    <d v="2017-10-21T00:00:00"/>
    <x v="3"/>
    <s v="경남연합"/>
    <x v="1"/>
    <s v="문환권1"/>
    <s v="차종철1"/>
    <s v="신순철2"/>
    <s v="이승재2"/>
    <m/>
    <m/>
  </r>
  <r>
    <d v="2017-10-22T00:00:00"/>
    <x v="4"/>
    <s v="거제연합"/>
    <x v="0"/>
    <s v="박재화5"/>
    <s v="김상홍5"/>
    <s v="배준근5"/>
    <s v="윤정철5"/>
    <s v="허정호5"/>
    <m/>
  </r>
  <r>
    <d v="2017-10-22T00:00:00"/>
    <x v="4"/>
    <s v="거제연합"/>
    <x v="3"/>
    <s v="김성현6"/>
    <s v="최재호7"/>
    <s v="윤정태7"/>
    <s v="우순택7"/>
    <m/>
    <m/>
  </r>
  <r>
    <d v="2017-10-22T00:00:00"/>
    <x v="4"/>
    <s v="거제연합"/>
    <x v="5"/>
    <s v="김미향1"/>
    <s v="송혜영1"/>
    <m/>
    <m/>
    <m/>
    <m/>
  </r>
  <r>
    <d v="2017-10-22T00:00:00"/>
    <x v="4"/>
    <s v="거제연합A"/>
    <x v="2"/>
    <s v="임경희3"/>
    <s v="강순복3"/>
    <m/>
    <m/>
    <m/>
    <m/>
  </r>
  <r>
    <d v="2017-10-22T00:00:00"/>
    <x v="4"/>
    <s v="거제연합B"/>
    <x v="2"/>
    <s v="윤둘선3"/>
    <s v="박영미3"/>
    <m/>
    <m/>
    <m/>
    <m/>
  </r>
  <r>
    <d v="2017-10-22T00:00:00"/>
    <x v="4"/>
    <s v="거제연합C"/>
    <x v="2"/>
    <s v="윤선엽3"/>
    <s v="설미숙4"/>
    <m/>
    <m/>
    <m/>
    <m/>
  </r>
  <r>
    <d v="2017-10-22T00:00:00"/>
    <x v="4"/>
    <s v="거제연합D"/>
    <x v="2"/>
    <s v="윤석화4"/>
    <s v="천현숙4"/>
    <m/>
    <m/>
    <m/>
    <m/>
  </r>
  <r>
    <d v="2017-10-22T00:00:00"/>
    <x v="4"/>
    <s v="거제연합E"/>
    <x v="2"/>
    <s v="심미란4"/>
    <s v="정희명4"/>
    <m/>
    <m/>
    <m/>
    <m/>
  </r>
  <r>
    <d v="2017-10-22T00:00:00"/>
    <x v="4"/>
    <s v="거제연합A"/>
    <x v="4"/>
    <s v="문미숙5"/>
    <s v="최숙자5"/>
    <m/>
    <m/>
    <m/>
    <m/>
  </r>
  <r>
    <d v="2017-10-22T00:00:00"/>
    <x v="4"/>
    <s v="거제연합B"/>
    <x v="4"/>
    <s v="허해님5"/>
    <s v="김희경5"/>
    <m/>
    <m/>
    <m/>
    <m/>
  </r>
  <r>
    <d v="2017-10-23T00:00:00"/>
    <x v="5"/>
    <s v="삼계"/>
    <x v="1"/>
    <s v="김현진선"/>
    <s v="박석규1"/>
    <s v="이수경1"/>
    <s v="강희재1"/>
    <s v="권상길3"/>
    <m/>
  </r>
  <r>
    <d v="2017-10-23T00:00:00"/>
    <x v="0"/>
    <s v="김해연합"/>
    <x v="1"/>
    <s v="박기동2"/>
    <s v="이정홍2"/>
    <s v="이진경2"/>
    <s v="배성환2"/>
    <m/>
    <m/>
  </r>
  <r>
    <d v="2017-10-23T00:00:00"/>
    <x v="0"/>
    <s v="김해연합"/>
    <x v="1"/>
    <s v="모신주1"/>
    <s v="김민지1"/>
    <s v="이광국2"/>
    <s v="김재영2"/>
    <s v="임광준3"/>
    <m/>
  </r>
  <r>
    <d v="2017-10-23T00:00:00"/>
    <x v="0"/>
    <s v="위더스"/>
    <x v="0"/>
    <s v="김환5"/>
    <s v="윤창식5"/>
    <s v="조영규5"/>
    <s v="김보건5"/>
    <s v="정우석5"/>
    <m/>
  </r>
  <r>
    <d v="2017-10-23T00:00:00"/>
    <x v="0"/>
    <s v="김해연합"/>
    <x v="3"/>
    <s v="박흥규6"/>
    <s v="이대욱7"/>
    <s v="김관도7"/>
    <s v="류호성7"/>
    <m/>
    <m/>
  </r>
  <r>
    <d v="2017-10-23T00:00:00"/>
    <x v="0"/>
    <s v="김해연합"/>
    <x v="4"/>
    <s v="김영숙5"/>
    <s v="송정미5"/>
    <m/>
    <m/>
    <m/>
    <m/>
  </r>
  <r>
    <d v="2017-10-23T00:00:00"/>
    <x v="0"/>
    <s v="김해연합"/>
    <x v="3"/>
    <s v="조성칠6"/>
    <s v="윤민호6"/>
    <s v="임흥수6"/>
    <s v="김제길7"/>
    <m/>
    <m/>
  </r>
  <r>
    <d v="2017-10-23T00:00:00"/>
    <x v="0"/>
    <s v="김해연합"/>
    <x v="0"/>
    <s v="김기훈4"/>
    <s v="유종운4"/>
    <s v="오정욱4"/>
    <s v="이두열4"/>
    <s v="윤순언4"/>
    <m/>
  </r>
  <r>
    <d v="2017-10-23T00:00:00"/>
    <x v="0"/>
    <s v="김해연합"/>
    <x v="3"/>
    <s v="김동필6"/>
    <s v="김도한6"/>
    <s v="신대원6"/>
    <s v="곽석진7"/>
    <m/>
    <m/>
  </r>
  <r>
    <d v="2017-10-23T00:00:00"/>
    <x v="0"/>
    <s v="김해연합"/>
    <x v="5"/>
    <s v="박은경2"/>
    <s v="김세희2"/>
    <m/>
    <m/>
    <m/>
    <m/>
  </r>
  <r>
    <d v="2017-10-23T00:00:00"/>
    <x v="6"/>
    <s v="울산연합"/>
    <x v="1"/>
    <s v="박윤기선"/>
    <s v="송인득1"/>
    <s v="김나현1"/>
    <s v="김상훈2"/>
    <m/>
    <m/>
  </r>
  <r>
    <d v="2017-10-23T00:00:00"/>
    <x v="6"/>
    <s v="울산연합"/>
    <x v="5"/>
    <s v="이미정1"/>
    <s v="김경숙2"/>
    <m/>
    <m/>
    <m/>
    <m/>
  </r>
  <r>
    <d v="2017-10-23T00:00:00"/>
    <x v="0"/>
    <s v="김해"/>
    <x v="0"/>
    <s v="문경두4"/>
    <s v="전성태4"/>
    <s v="남충권4"/>
    <s v="조경종5"/>
    <m/>
    <m/>
  </r>
  <r>
    <d v="2017-10-23T00:00:00"/>
    <x v="0"/>
    <s v="김해"/>
    <x v="2"/>
    <s v="김순희4"/>
    <s v="홍서영4"/>
    <m/>
    <m/>
    <m/>
    <m/>
  </r>
  <r>
    <d v="2017-10-23T00:00:00"/>
    <x v="0"/>
    <s v="김해연합"/>
    <x v="4"/>
    <s v="원문애5"/>
    <s v="차재숙5"/>
    <m/>
    <m/>
    <m/>
    <m/>
  </r>
  <r>
    <d v="2017-10-23T00:00:00"/>
    <x v="6"/>
    <s v="GDY"/>
    <x v="1"/>
    <s v="김종우선"/>
    <s v="김진현2"/>
    <s v="안지환3"/>
    <s v="최주현3"/>
    <s v="정병일3"/>
    <m/>
  </r>
  <r>
    <d v="2017-10-23T00:00:00"/>
    <x v="0"/>
    <s v="봉하"/>
    <x v="3"/>
    <s v="천태일7"/>
    <s v="김진환7"/>
    <s v="최영학7"/>
    <s v="박태원7"/>
    <m/>
    <m/>
  </r>
  <r>
    <d v="2017-10-24T00:00:00"/>
    <x v="5"/>
    <s v="경남탁구교실"/>
    <x v="2"/>
    <s v="하영애4"/>
    <s v="유미란4"/>
    <s v="노연화4"/>
    <m/>
    <m/>
    <m/>
  </r>
  <r>
    <d v="2017-10-24T00:00:00"/>
    <x v="0"/>
    <s v="김해연합"/>
    <x v="1"/>
    <s v="김상일3"/>
    <s v="김원표3"/>
    <s v="김치승3"/>
    <s v="신수기3"/>
    <m/>
    <m/>
  </r>
  <r>
    <d v="2017-10-24T00:00:00"/>
    <x v="0"/>
    <s v="김해연합"/>
    <x v="5"/>
    <s v="김신선2"/>
    <s v="엄영희2"/>
    <m/>
    <m/>
    <m/>
    <m/>
  </r>
  <r>
    <d v="2017-10-24T00:00:00"/>
    <x v="7"/>
    <s v="에이스"/>
    <x v="2"/>
    <s v="강혜란3"/>
    <s v="김미옥4"/>
    <m/>
    <m/>
    <m/>
    <m/>
  </r>
  <r>
    <d v="2017-10-24T00:00:00"/>
    <x v="7"/>
    <s v="에이스"/>
    <x v="2"/>
    <s v="이명자3"/>
    <s v="조미자4"/>
    <m/>
    <m/>
    <m/>
    <m/>
  </r>
  <r>
    <d v="2017-10-24T00:00:00"/>
    <x v="0"/>
    <s v="진영"/>
    <x v="3"/>
    <s v="강용권6"/>
    <s v="이원구6"/>
    <s v="김주형6"/>
    <s v="공형두7"/>
    <m/>
    <m/>
  </r>
  <r>
    <d v="2017-10-24T00:00:00"/>
    <x v="2"/>
    <s v="무학교실"/>
    <x v="0"/>
    <s v="전성춘5"/>
    <s v="배요세5"/>
    <s v="김세훈5"/>
    <s v="이유찬5"/>
    <m/>
    <m/>
  </r>
  <r>
    <d v="2017-10-24T00:00:00"/>
    <x v="2"/>
    <s v="무학교실"/>
    <x v="0"/>
    <s v="송승규4"/>
    <s v="이성경5"/>
    <s v="김복권5"/>
    <s v="신효진5"/>
    <m/>
    <m/>
  </r>
  <r>
    <d v="2017-10-24T00:00:00"/>
    <x v="2"/>
    <s v="솔방울"/>
    <x v="0"/>
    <s v="박수현4"/>
    <s v="원재섭4"/>
    <s v="하양은4"/>
    <s v="김차선4"/>
    <s v="윤영호4"/>
    <m/>
  </r>
  <r>
    <d v="2017-10-24T00:00:00"/>
    <x v="2"/>
    <s v="조이클럽"/>
    <x v="1"/>
    <s v="김준영선"/>
    <s v="정재준1"/>
    <s v="차비오1"/>
    <s v="이한나1"/>
    <m/>
    <m/>
  </r>
  <r>
    <d v="2017-10-24T00:00:00"/>
    <x v="2"/>
    <s v="조이클럽"/>
    <x v="0"/>
    <s v="민현기4"/>
    <s v="김대은4"/>
    <s v="안용진4"/>
    <s v="박정훈4"/>
    <m/>
    <m/>
  </r>
  <r>
    <d v="2017-10-24T00:00:00"/>
    <x v="2"/>
    <s v="조이클럽"/>
    <x v="3"/>
    <s v="김동철6"/>
    <s v="백윤기6"/>
    <s v="김종헌7"/>
    <s v="박준규7"/>
    <m/>
    <m/>
  </r>
  <r>
    <d v="2017-10-24T00:00:00"/>
    <x v="2"/>
    <s v="아람교실"/>
    <x v="2"/>
    <s v="권예숙4"/>
    <s v="서미숙4"/>
    <s v="박연자3"/>
    <m/>
    <m/>
    <m/>
  </r>
  <r>
    <d v="2017-10-24T00:00:00"/>
    <x v="2"/>
    <s v="엣지"/>
    <x v="2"/>
    <s v="이은미3"/>
    <s v="배애경3"/>
    <m/>
    <m/>
    <m/>
    <m/>
  </r>
  <r>
    <d v="2017-10-24T00:00:00"/>
    <x v="2"/>
    <s v="조이클럽"/>
    <x v="5"/>
    <s v="최점보1"/>
    <s v="박순분2"/>
    <m/>
    <m/>
    <m/>
    <m/>
  </r>
  <r>
    <d v="2017-10-24T00:00:00"/>
    <x v="2"/>
    <s v="한울타리"/>
    <x v="2"/>
    <s v="김민숙3"/>
    <s v="감정예3"/>
    <m/>
    <m/>
    <m/>
    <m/>
  </r>
  <r>
    <d v="2017-10-25T00:00:00"/>
    <x v="0"/>
    <s v="문화"/>
    <x v="0"/>
    <s v="표영재4"/>
    <s v="윤삼식4"/>
    <s v="김상도4"/>
    <s v="최민철4"/>
    <s v="조응래4"/>
    <m/>
  </r>
  <r>
    <d v="2017-10-25T00:00:00"/>
    <x v="0"/>
    <s v="JTL"/>
    <x v="0"/>
    <s v="노광민4"/>
    <s v="이진영4"/>
    <s v="노태권5"/>
    <s v="정재훈5"/>
    <s v="문창도5"/>
    <m/>
  </r>
  <r>
    <d v="2017-10-25T00:00:00"/>
    <x v="0"/>
    <s v="삼계"/>
    <x v="2"/>
    <s v="전경미3"/>
    <s v="강은정3"/>
    <m/>
    <m/>
    <m/>
    <m/>
  </r>
  <r>
    <d v="2017-10-25T00:00:00"/>
    <x v="0"/>
    <s v="삼계"/>
    <x v="2"/>
    <s v="박순옥3"/>
    <s v="전영남3"/>
    <m/>
    <m/>
    <m/>
    <m/>
  </r>
  <r>
    <d v="2017-10-25T00:00:00"/>
    <x v="0"/>
    <s v="삼계"/>
    <x v="2"/>
    <s v="박현숙3"/>
    <s v="김정숙3"/>
    <m/>
    <m/>
    <m/>
    <m/>
  </r>
  <r>
    <d v="2017-10-25T00:00:00"/>
    <x v="0"/>
    <s v="삼계"/>
    <x v="5"/>
    <s v="진현자2"/>
    <s v="윤점주2"/>
    <m/>
    <m/>
    <m/>
    <m/>
  </r>
  <r>
    <d v="2017-10-25T00:00:00"/>
    <x v="0"/>
    <s v="삼계"/>
    <x v="4"/>
    <s v="조군자6"/>
    <s v="서민규6"/>
    <m/>
    <m/>
    <m/>
    <m/>
  </r>
  <r>
    <d v="2017-10-25T00:00:00"/>
    <x v="0"/>
    <s v="삼계"/>
    <x v="0"/>
    <s v="최정주4"/>
    <s v="윤봉상5"/>
    <s v="백종민5"/>
    <s v="김경한5"/>
    <m/>
    <m/>
  </r>
  <r>
    <d v="2017-10-25T00:00:00"/>
    <x v="0"/>
    <s v="삼계"/>
    <x v="3"/>
    <s v="문원배6"/>
    <s v="표현근6"/>
    <s v="윤명철6"/>
    <s v="오효석7"/>
    <m/>
    <m/>
  </r>
  <r>
    <d v="2017-10-25T00:00:00"/>
    <x v="0"/>
    <s v="삼계"/>
    <x v="3"/>
    <s v="이민호6"/>
    <s v="윤경하6"/>
    <s v="최상섭6"/>
    <s v="이정훈6"/>
    <m/>
    <m/>
  </r>
  <r>
    <d v="2017-10-25T00:00:00"/>
    <x v="0"/>
    <s v="삼계"/>
    <x v="0"/>
    <s v="김종덕4"/>
    <s v="김춘호4"/>
    <s v="김준식5"/>
    <s v="김용훈5"/>
    <m/>
    <m/>
  </r>
  <r>
    <d v="2017-10-25T00:00:00"/>
    <x v="2"/>
    <s v="현대위아정동"/>
    <x v="0"/>
    <s v="김치태4"/>
    <s v="한현철4"/>
    <s v="이은재5"/>
    <s v="배기열5"/>
    <m/>
    <m/>
  </r>
  <r>
    <d v="2017-10-25T00:00:00"/>
    <x v="0"/>
    <s v="김해연합"/>
    <x v="3"/>
    <s v="이정태6"/>
    <s v="문병춘6"/>
    <s v="박영삼6"/>
    <s v="김상영6"/>
    <m/>
    <m/>
  </r>
  <r>
    <d v="2017-10-25T00:00:00"/>
    <x v="0"/>
    <s v="꿈그린"/>
    <x v="0"/>
    <s v="박봉해4"/>
    <s v="김흥식4"/>
    <s v="김동용4"/>
    <s v="박태현5"/>
    <m/>
    <m/>
  </r>
  <r>
    <d v="2017-10-25T00:00:00"/>
    <x v="0"/>
    <s v="꿈그린"/>
    <x v="3"/>
    <s v="차지호6"/>
    <s v="윤진근6"/>
    <s v="하태제6"/>
    <s v="이재천7"/>
    <m/>
    <m/>
  </r>
  <r>
    <d v="2017-10-25T00:00:00"/>
    <x v="0"/>
    <s v="김해연합"/>
    <x v="2"/>
    <s v="유은연3"/>
    <s v="강영미4"/>
    <m/>
    <m/>
    <m/>
    <m/>
  </r>
  <r>
    <d v="2017-10-25T00:00:00"/>
    <x v="5"/>
    <s v="삼계"/>
    <x v="0"/>
    <s v="신주원4"/>
    <s v="변윤재4"/>
    <s v="정상영4"/>
    <s v="김영웅5"/>
    <m/>
    <m/>
  </r>
  <r>
    <d v="2017-10-25T00:00:00"/>
    <x v="5"/>
    <s v="삼계"/>
    <x v="2"/>
    <s v="윤진숙4"/>
    <s v="김도희4"/>
    <m/>
    <m/>
    <m/>
    <m/>
  </r>
  <r>
    <d v="2017-10-25T00:00:00"/>
    <x v="2"/>
    <s v="양덕로"/>
    <x v="2"/>
    <s v="김복순3"/>
    <s v="박정미3"/>
    <s v="김종미3"/>
    <m/>
    <m/>
    <m/>
  </r>
  <r>
    <d v="2017-10-25T00:00:00"/>
    <x v="0"/>
    <s v="하나로"/>
    <x v="0"/>
    <s v="이후근4"/>
    <s v="이월중5"/>
    <s v="한문규5"/>
    <s v="박용수5"/>
    <s v="김용진5"/>
    <m/>
  </r>
  <r>
    <d v="2017-10-25T00:00:00"/>
    <x v="0"/>
    <s v="김해연합"/>
    <x v="2"/>
    <s v="서복순3"/>
    <s v="이정옥4"/>
    <m/>
    <m/>
    <m/>
    <m/>
  </r>
  <r>
    <d v="2017-10-25T00:00:00"/>
    <x v="0"/>
    <s v="무지개"/>
    <x v="1"/>
    <s v="이응룡선"/>
    <s v="김종준3"/>
    <s v="권대완3"/>
    <s v="손한영3"/>
    <s v="서병기3"/>
    <m/>
  </r>
  <r>
    <d v="2017-10-25T00:00:00"/>
    <x v="0"/>
    <s v="무지개"/>
    <x v="0"/>
    <s v="김규진4"/>
    <s v="윤영준4"/>
    <s v="강기석5"/>
    <s v="차홍민5"/>
    <s v="김용환5"/>
    <m/>
  </r>
  <r>
    <d v="2017-10-25T00:00:00"/>
    <x v="0"/>
    <s v="무지개"/>
    <x v="3"/>
    <s v="김종엽6"/>
    <s v="남종탁6"/>
    <s v="백권기6"/>
    <s v="박상일6"/>
    <s v="이호근6"/>
    <m/>
  </r>
  <r>
    <d v="2017-10-25T00:00:00"/>
    <x v="0"/>
    <s v="무지개"/>
    <x v="3"/>
    <s v="이환표6"/>
    <s v="손용6"/>
    <s v="김희철6"/>
    <s v="황상훈6"/>
    <m/>
    <m/>
  </r>
  <r>
    <d v="2017-10-25T00:00:00"/>
    <x v="0"/>
    <s v="하얀"/>
    <x v="4"/>
    <s v="편영숙5"/>
    <s v="최영숙6"/>
    <m/>
    <m/>
    <m/>
    <m/>
  </r>
  <r>
    <d v="2017-10-25T00:00:00"/>
    <x v="2"/>
    <s v="김현철교실"/>
    <x v="0"/>
    <s v="박진건5"/>
    <s v="박찬훈5"/>
    <s v="안상득5"/>
    <s v="정순기5"/>
    <m/>
    <m/>
  </r>
  <r>
    <d v="2017-10-25T00:00:00"/>
    <x v="2"/>
    <s v="김현철교실"/>
    <x v="3"/>
    <s v="권동현6"/>
    <s v="차정수6"/>
    <s v="손주승7"/>
    <s v="최재준7"/>
    <m/>
    <m/>
  </r>
  <r>
    <d v="2017-10-26T00:00:00"/>
    <x v="0"/>
    <s v="문화"/>
    <x v="2"/>
    <s v="정영이4"/>
    <s v="경복련4"/>
    <m/>
    <m/>
    <m/>
    <m/>
  </r>
  <r>
    <d v="2017-10-26T00:00:00"/>
    <x v="2"/>
    <s v="신마산"/>
    <x v="5"/>
    <s v="황경애1"/>
    <s v="이은주특1"/>
    <m/>
    <m/>
    <m/>
    <m/>
  </r>
  <r>
    <d v="2017-10-26T00:00:00"/>
    <x v="2"/>
    <s v="신마산"/>
    <x v="2"/>
    <s v="김정이4"/>
    <s v="정보금3"/>
    <m/>
    <m/>
    <m/>
    <m/>
  </r>
  <r>
    <d v="2017-10-26T00:00:00"/>
    <x v="0"/>
    <s v="김해연합"/>
    <x v="5"/>
    <s v="배순정2"/>
    <s v="탁수인1"/>
    <m/>
    <m/>
    <m/>
    <m/>
  </r>
  <r>
    <d v="2017-10-26T00:00:00"/>
    <x v="0"/>
    <s v="김해연합"/>
    <x v="0"/>
    <s v="최용호4"/>
    <s v="김성일4"/>
    <s v="김성훈4"/>
    <s v="송춘근4"/>
    <s v="이종현4"/>
    <m/>
  </r>
  <r>
    <d v="2017-10-26T00:00:00"/>
    <x v="0"/>
    <s v="어울림"/>
    <x v="2"/>
    <s v="김희선3"/>
    <s v="최은희4"/>
    <m/>
    <m/>
    <m/>
    <m/>
  </r>
  <r>
    <d v="2017-10-26T00:00:00"/>
    <x v="0"/>
    <s v="어울림"/>
    <x v="2"/>
    <s v="한미숙3"/>
    <s v="하정숙4"/>
    <m/>
    <m/>
    <m/>
    <m/>
  </r>
  <r>
    <d v="2017-10-26T00:00:00"/>
    <x v="0"/>
    <s v="김해연합"/>
    <x v="4"/>
    <s v="곽성애5"/>
    <s v="정귀영5"/>
    <m/>
    <m/>
    <m/>
    <m/>
  </r>
  <r>
    <d v="2017-10-26T00:00:00"/>
    <x v="0"/>
    <s v="김해연합"/>
    <x v="0"/>
    <s v="홍순용5"/>
    <s v="정태웅4"/>
    <s v="최홍석5"/>
    <s v="김덕구5"/>
    <m/>
    <m/>
  </r>
  <r>
    <d v="2017-10-26T00:00:00"/>
    <x v="0"/>
    <s v="김해연합"/>
    <x v="3"/>
    <s v="박근덕6"/>
    <s v="이동우6"/>
    <s v="구영인7"/>
    <s v="최성우7"/>
    <s v="김만식7"/>
    <m/>
  </r>
  <r>
    <d v="2017-10-26T00:00:00"/>
    <x v="0"/>
    <s v="OK"/>
    <x v="3"/>
    <s v="김재휘6"/>
    <s v="황경민6"/>
    <s v="김헌태7"/>
    <s v="김동현7"/>
    <m/>
    <m/>
  </r>
  <r>
    <d v="2017-10-26T00:00:00"/>
    <x v="0"/>
    <s v="한마음"/>
    <x v="0"/>
    <s v="김웅기5"/>
    <s v="최익헌4"/>
    <s v="조진근5"/>
    <s v="류재권5"/>
    <m/>
    <m/>
  </r>
  <r>
    <d v="2017-10-26T00:00:00"/>
    <x v="0"/>
    <s v="한마음"/>
    <x v="0"/>
    <s v="서석진4"/>
    <s v="김태형4"/>
    <s v="김상호5"/>
    <s v="이출호5"/>
    <m/>
    <m/>
  </r>
  <r>
    <d v="2017-10-26T00:00:00"/>
    <x v="0"/>
    <s v="한마음"/>
    <x v="3"/>
    <s v="김동우6"/>
    <s v="이만섭6"/>
    <s v="임광일6"/>
    <s v="백용선6"/>
    <m/>
    <m/>
  </r>
  <r>
    <d v="2017-10-26T00:00:00"/>
    <x v="0"/>
    <s v="한마음"/>
    <x v="5"/>
    <s v="김광숙2"/>
    <s v="정무연2"/>
    <m/>
    <m/>
    <m/>
    <m/>
  </r>
  <r>
    <d v="2017-10-26T00:00:00"/>
    <x v="0"/>
    <s v="한마음"/>
    <x v="2"/>
    <s v="김미숙3"/>
    <s v="강수정3"/>
    <m/>
    <m/>
    <m/>
    <m/>
  </r>
  <r>
    <d v="2017-10-26T00:00:00"/>
    <x v="0"/>
    <s v="한마음"/>
    <x v="4"/>
    <s v="신혜영5"/>
    <s v="송지현5"/>
    <m/>
    <m/>
    <m/>
    <m/>
  </r>
  <r>
    <d v="2017-10-26T00:00:00"/>
    <x v="0"/>
    <s v="한마음"/>
    <x v="4"/>
    <s v="서성희5"/>
    <s v="김미자5"/>
    <m/>
    <m/>
    <m/>
    <m/>
  </r>
  <r>
    <d v="2017-10-26T00:00:00"/>
    <x v="2"/>
    <s v="챔프클럽"/>
    <x v="1"/>
    <s v="조홍래2"/>
    <s v="김규철2"/>
    <s v="이정호3"/>
    <s v="김수진3"/>
    <m/>
    <m/>
  </r>
  <r>
    <d v="2017-10-26T00:00:00"/>
    <x v="2"/>
    <s v="김탁구"/>
    <x v="0"/>
    <s v="이종원5"/>
    <s v="이성민4"/>
    <s v="조광래4"/>
    <s v="이병혁4"/>
    <s v="황규혁5"/>
    <m/>
  </r>
  <r>
    <d v="2017-10-26T00:00:00"/>
    <x v="2"/>
    <s v="챔프클럽"/>
    <x v="0"/>
    <s v="이동근4"/>
    <s v="장성호4"/>
    <s v="조상배4"/>
    <s v="이거상5"/>
    <s v="최현열5"/>
    <m/>
  </r>
  <r>
    <d v="2017-10-26T00:00:00"/>
    <x v="2"/>
    <s v="챔프클럽"/>
    <x v="5"/>
    <s v="송영애2"/>
    <s v="김선숙2"/>
    <m/>
    <m/>
    <m/>
    <m/>
  </r>
  <r>
    <d v="2017-10-26T00:00:00"/>
    <x v="2"/>
    <s v="챔프클럽"/>
    <x v="5"/>
    <s v="백경수2"/>
    <s v="차은주2"/>
    <m/>
    <m/>
    <m/>
    <m/>
  </r>
  <r>
    <d v="2017-10-26T00:00:00"/>
    <x v="2"/>
    <s v="챔프클럽"/>
    <x v="2"/>
    <s v="송나리3"/>
    <s v="제종덕3"/>
    <s v="채수영4"/>
    <m/>
    <m/>
    <m/>
  </r>
  <r>
    <d v="2017-10-26T00:00:00"/>
    <x v="2"/>
    <s v="가고파"/>
    <x v="2"/>
    <s v="박경순4"/>
    <s v="신명지4"/>
    <m/>
    <m/>
    <m/>
    <m/>
  </r>
  <r>
    <d v="2017-10-27T00:00:00"/>
    <x v="0"/>
    <s v="아이파크"/>
    <x v="0"/>
    <s v="강경수4"/>
    <s v="공평옥4"/>
    <s v="김원대4"/>
    <s v="김명일4"/>
    <m/>
    <m/>
  </r>
  <r>
    <d v="2017-10-27T00:00:00"/>
    <x v="0"/>
    <s v="아이파크"/>
    <x v="0"/>
    <s v="박은식5"/>
    <s v="김주현5"/>
    <s v="이현웅5"/>
    <s v="박성열5"/>
    <s v="한승두5"/>
    <m/>
  </r>
  <r>
    <d v="2017-10-27T00:00:00"/>
    <x v="0"/>
    <s v="아이파크"/>
    <x v="2"/>
    <s v="김숙경3"/>
    <s v="정경아3"/>
    <s v="윤미영4"/>
    <m/>
    <m/>
    <m/>
  </r>
  <r>
    <d v="2017-10-27T00:00:00"/>
    <x v="0"/>
    <s v="연지탑"/>
    <x v="0"/>
    <s v="안병규5"/>
    <s v="이재영5"/>
    <s v="남경수5"/>
    <s v="김창욱5"/>
    <s v="강병민4"/>
    <m/>
  </r>
  <r>
    <d v="2017-10-27T00:00:00"/>
    <x v="0"/>
    <s v="연지탑"/>
    <x v="0"/>
    <s v="이종근4"/>
    <s v="이화봉4"/>
    <s v="임봉희4"/>
    <s v="문한호4"/>
    <s v="박흥식5"/>
    <m/>
  </r>
  <r>
    <d v="2017-10-27T00:00:00"/>
    <x v="0"/>
    <s v="연지탑"/>
    <x v="3"/>
    <s v="정재식6"/>
    <s v="송호림6"/>
    <s v="홍석현6"/>
    <s v="김진태6"/>
    <m/>
    <m/>
  </r>
  <r>
    <d v="2017-10-27T00:00:00"/>
    <x v="0"/>
    <s v="연지탑"/>
    <x v="2"/>
    <s v="황미경4"/>
    <s v="황은주4"/>
    <m/>
    <m/>
    <m/>
    <m/>
  </r>
  <r>
    <d v="2017-10-27T00:00:00"/>
    <x v="0"/>
    <s v="연지탑"/>
    <x v="2"/>
    <s v="엄광선3"/>
    <s v="윤미라4"/>
    <m/>
    <m/>
    <m/>
    <m/>
  </r>
  <r>
    <d v="2017-10-27T00:00:00"/>
    <x v="0"/>
    <s v="연지탑"/>
    <x v="4"/>
    <s v="이삼숙5"/>
    <s v="박정수5"/>
    <s v="손문옥5"/>
    <m/>
    <m/>
    <m/>
  </r>
  <r>
    <d v="2017-10-27T00:00:00"/>
    <x v="5"/>
    <s v="삼계"/>
    <x v="2"/>
    <s v="김옥연3"/>
    <s v="노경정4"/>
    <m/>
    <m/>
    <m/>
    <m/>
  </r>
  <r>
    <d v="2017-10-27T00:00:00"/>
    <x v="0"/>
    <s v="김해연합"/>
    <x v="2"/>
    <s v="김정미4"/>
    <s v="김금임4"/>
    <m/>
    <m/>
    <m/>
    <m/>
  </r>
  <r>
    <d v="2017-10-27T00:00:00"/>
    <x v="8"/>
    <s v="산청연합"/>
    <x v="2"/>
    <s v="박영숙3"/>
    <s v="최영옥4"/>
    <s v="유연옥4"/>
    <m/>
    <m/>
    <m/>
  </r>
  <r>
    <d v="2017-10-27T00:00:00"/>
    <x v="0"/>
    <s v="장유"/>
    <x v="0"/>
    <s v="장민규4"/>
    <s v="윤현섭4"/>
    <s v="박병주4"/>
    <s v="정성훈4"/>
    <m/>
    <m/>
  </r>
  <r>
    <d v="2017-10-27T00:00:00"/>
    <x v="0"/>
    <s v="장유"/>
    <x v="0"/>
    <s v="박인성5"/>
    <s v="이호신5"/>
    <s v="박순갑5"/>
    <s v="안대호5"/>
    <m/>
    <m/>
  </r>
  <r>
    <d v="2017-10-27T00:00:00"/>
    <x v="0"/>
    <s v="장유"/>
    <x v="3"/>
    <s v="손권6"/>
    <s v="송인원6"/>
    <s v="박준호6"/>
    <s v="여동필7"/>
    <m/>
    <m/>
  </r>
  <r>
    <d v="2017-10-27T00:00:00"/>
    <x v="0"/>
    <s v="장유"/>
    <x v="5"/>
    <s v="오은영2"/>
    <s v="박지후2"/>
    <m/>
    <m/>
    <m/>
    <m/>
  </r>
  <r>
    <d v="2017-10-27T00:00:00"/>
    <x v="0"/>
    <s v="장유"/>
    <x v="2"/>
    <s v="명금희3"/>
    <s v="박포양3"/>
    <s v="여은수3"/>
    <m/>
    <m/>
    <m/>
  </r>
  <r>
    <d v="2017-10-27T00:00:00"/>
    <x v="0"/>
    <s v="장유"/>
    <x v="2"/>
    <s v="김영숙3"/>
    <s v="박순화3"/>
    <m/>
    <m/>
    <m/>
    <m/>
  </r>
  <r>
    <d v="2017-10-27T00:00:00"/>
    <x v="0"/>
    <s v="장유"/>
    <x v="4"/>
    <s v="하순천5"/>
    <s v="황종수6"/>
    <m/>
    <m/>
    <m/>
    <m/>
  </r>
  <r>
    <d v="2017-10-27T00:00:00"/>
    <x v="0"/>
    <s v="김해연합"/>
    <x v="2"/>
    <s v="김근화4"/>
    <s v="우소영4"/>
    <m/>
    <m/>
    <m/>
    <m/>
  </r>
  <r>
    <d v="2017-10-27T00:00:00"/>
    <x v="0"/>
    <s v="내동"/>
    <x v="3"/>
    <s v="정문영6"/>
    <s v="안수현6"/>
    <s v="최임경6"/>
    <s v="정영호6"/>
    <m/>
    <m/>
  </r>
  <r>
    <d v="2017-10-27T00:00:00"/>
    <x v="0"/>
    <s v="내동"/>
    <x v="3"/>
    <s v="한성호6"/>
    <s v="한종한6"/>
    <s v="송창훈6"/>
    <s v="박윤규6"/>
    <s v="김덕기7"/>
    <m/>
  </r>
  <r>
    <d v="2017-10-27T00:00:00"/>
    <x v="0"/>
    <s v="내동"/>
    <x v="4"/>
    <s v="조순임6"/>
    <s v="정영재6"/>
    <m/>
    <m/>
    <m/>
    <m/>
  </r>
  <r>
    <d v="2017-10-27T00:00:00"/>
    <x v="2"/>
    <s v="우리들교실"/>
    <x v="0"/>
    <s v="정성식4"/>
    <s v="정세영4"/>
    <s v="남영철5"/>
    <s v="서보현5"/>
    <m/>
    <m/>
  </r>
  <r>
    <d v="2017-10-27T00:00:00"/>
    <x v="2"/>
    <s v="우리들교실"/>
    <x v="3"/>
    <s v="권재상6"/>
    <s v="정상득6"/>
    <s v="황철홍7"/>
    <s v="신어진7"/>
    <m/>
    <m/>
  </r>
  <r>
    <d v="2017-10-27T00:00:00"/>
    <x v="2"/>
    <s v="우리들교실"/>
    <x v="4"/>
    <s v="임말달5"/>
    <s v="류형순5"/>
    <m/>
    <m/>
    <m/>
    <m/>
  </r>
  <r>
    <d v="2017-10-27T00:00:00"/>
    <x v="2"/>
    <s v="우리들교실"/>
    <x v="4"/>
    <s v="김형자5"/>
    <s v="이영희6"/>
    <m/>
    <m/>
    <m/>
    <m/>
  </r>
  <r>
    <d v="2017-10-27T00:00:00"/>
    <x v="2"/>
    <s v="SP"/>
    <x v="3"/>
    <s v="문준규6"/>
    <s v="정명렬6"/>
    <s v="안재찬7"/>
    <s v="권형순7"/>
    <s v="이무웅6"/>
    <m/>
  </r>
  <r>
    <d v="2017-10-27T00:00:00"/>
    <x v="0"/>
    <s v="김해연합"/>
    <x v="3"/>
    <s v="이형식6"/>
    <s v="장동관6"/>
    <s v="류제현7"/>
    <s v="김예헌7"/>
    <m/>
    <m/>
  </r>
  <r>
    <d v="2017-10-27T00:00:00"/>
    <x v="0"/>
    <s v="인제"/>
    <x v="4"/>
    <s v="박혜경6"/>
    <s v="김정옥6"/>
    <m/>
    <m/>
    <m/>
    <m/>
  </r>
  <r>
    <d v="2017-10-27T00:00:00"/>
    <x v="0"/>
    <s v="동김해"/>
    <x v="3"/>
    <s v="김종열6"/>
    <s v="정창석6"/>
    <s v="유충렬6"/>
    <s v="조성결7"/>
    <m/>
    <m/>
  </r>
  <r>
    <d v="2017-10-27T00:00:00"/>
    <x v="0"/>
    <s v="로드핑퐁"/>
    <x v="3"/>
    <s v="박종구6"/>
    <s v="노용주7"/>
    <s v="조정환7"/>
    <s v="최수원6"/>
    <m/>
    <m/>
  </r>
  <r>
    <d v="2017-10-27T00:00:00"/>
    <x v="0"/>
    <s v="라이프"/>
    <x v="0"/>
    <s v="배승훈4"/>
    <s v="박광진4"/>
    <s v="장인식4"/>
    <s v="김성수5"/>
    <m/>
    <m/>
  </r>
  <r>
    <d v="2017-10-27T00:00:00"/>
    <x v="0"/>
    <s v="라이프"/>
    <x v="3"/>
    <s v="안경만6"/>
    <s v="최종국6"/>
    <s v="이승복7"/>
    <s v="허우승7"/>
    <m/>
    <m/>
  </r>
  <r>
    <d v="2017-10-27T00:00:00"/>
    <x v="0"/>
    <s v="라이프"/>
    <x v="5"/>
    <s v="정동열특1"/>
    <s v="김현숙1"/>
    <m/>
    <m/>
    <m/>
    <m/>
  </r>
  <r>
    <d v="2017-10-27T00:00:00"/>
    <x v="0"/>
    <s v="라이프"/>
    <x v="2"/>
    <s v="복인3"/>
    <s v="강인숙4"/>
    <m/>
    <m/>
    <m/>
    <m/>
  </r>
  <r>
    <d v="2017-10-27T00:00:00"/>
    <x v="0"/>
    <s v="연지탑"/>
    <x v="3"/>
    <s v="서동일6"/>
    <s v="백종현6"/>
    <s v="김재원6"/>
    <s v="양봉래6"/>
    <m/>
    <m/>
  </r>
  <r>
    <d v="2017-10-27T00:00:00"/>
    <x v="1"/>
    <s v="김종운교실"/>
    <x v="3"/>
    <s v="김연명6"/>
    <s v="이근규7"/>
    <s v="이인현7"/>
    <s v="이상민7"/>
    <s v="강진호7"/>
    <s v="오청환7"/>
  </r>
  <r>
    <d v="2017-10-27T00:00:00"/>
    <x v="0"/>
    <s v="김해연합"/>
    <x v="3"/>
    <s v="신환기6"/>
    <s v="정상훈6"/>
    <s v="김진혁6"/>
    <s v="강호진7"/>
    <m/>
    <m/>
  </r>
  <r>
    <d v="2017-10-27T00:00:00"/>
    <x v="0"/>
    <s v="에이스"/>
    <x v="3"/>
    <s v="장호영6"/>
    <s v="하지현6"/>
    <s v="금동규7"/>
    <s v="민태웅7"/>
    <m/>
    <m/>
  </r>
  <r>
    <d v="2017-10-27T00:00:00"/>
    <x v="0"/>
    <s v="에이스"/>
    <x v="3"/>
    <s v="김민순6"/>
    <s v="정태호6"/>
    <s v="이규철6"/>
    <s v="김영기7"/>
    <s v="이남용7"/>
    <m/>
  </r>
  <r>
    <d v="2017-10-27T00:00:00"/>
    <x v="0"/>
    <s v="율하"/>
    <x v="3"/>
    <s v="윤성호6"/>
    <s v="김윤수6"/>
    <s v="이정렬7"/>
    <s v="한정석7"/>
    <m/>
    <m/>
  </r>
  <r>
    <d v="2017-10-27T00:00:00"/>
    <x v="0"/>
    <s v="뉴동부"/>
    <x v="3"/>
    <s v="허동엽6"/>
    <s v="박지홍6"/>
    <s v="박찬권6"/>
    <s v="이영우7"/>
    <m/>
    <m/>
  </r>
  <r>
    <d v="2017-10-27T00:00:00"/>
    <x v="0"/>
    <s v="뉴동부"/>
    <x v="4"/>
    <s v="이은미6"/>
    <s v="이금화6"/>
    <m/>
    <m/>
    <m/>
    <m/>
  </r>
  <r>
    <d v="2017-10-27T00:00:00"/>
    <x v="0"/>
    <s v="신어탁조아"/>
    <x v="4"/>
    <s v="성종자6"/>
    <s v="정남둘6"/>
    <m/>
    <m/>
    <m/>
    <m/>
  </r>
  <r>
    <d v="2017-10-27T00:00:00"/>
    <x v="2"/>
    <s v="우리들교실"/>
    <x v="2"/>
    <s v="이영선3"/>
    <s v="이향식4"/>
    <m/>
    <m/>
    <m/>
    <m/>
  </r>
  <r>
    <d v="2017-10-27T00:00:00"/>
    <x v="7"/>
    <s v="신세계"/>
    <x v="2"/>
    <s v="박명희3"/>
    <s v="강덕순4"/>
    <s v="강채린4"/>
    <m/>
    <m/>
    <m/>
  </r>
  <r>
    <d v="2017-10-27T00:00:00"/>
    <x v="7"/>
    <s v="신세계"/>
    <x v="4"/>
    <s v="김차숙5"/>
    <s v="최혜영5"/>
    <m/>
    <m/>
    <m/>
    <m/>
  </r>
  <r>
    <d v="2017-10-27T00:00:00"/>
    <x v="7"/>
    <s v="신세계"/>
    <x v="4"/>
    <s v="이정미5"/>
    <s v="여재숙6"/>
    <m/>
    <m/>
    <m/>
    <m/>
  </r>
  <r>
    <d v="2017-10-27T00:00:00"/>
    <x v="2"/>
    <s v="성산교실"/>
    <x v="0"/>
    <s v="구영환4"/>
    <s v="임종현5"/>
    <s v="이보성5"/>
    <s v="정홍주5"/>
    <m/>
    <m/>
  </r>
  <r>
    <d v="2017-10-27T00:00:00"/>
    <x v="2"/>
    <s v="성산교실"/>
    <x v="3"/>
    <s v="강두삼6"/>
    <s v="송진수6"/>
    <s v="정지욱6"/>
    <s v="정병용7"/>
    <m/>
    <m/>
  </r>
  <r>
    <d v="2017-10-29T00:00:00"/>
    <x v="6"/>
    <s v="원창"/>
    <x v="1"/>
    <s v="류종호2"/>
    <s v="정재욱3"/>
    <s v="이관형3"/>
    <s v="이동규3"/>
    <m/>
    <m/>
  </r>
  <r>
    <d v="2017-10-29T00:00:00"/>
    <x v="9"/>
    <s v="부산연합"/>
    <x v="5"/>
    <s v="김행미특1"/>
    <s v="정정옥1"/>
    <s v="이청자2"/>
    <m/>
    <m/>
    <m/>
  </r>
  <r>
    <d v="2017-10-29T00:00:00"/>
    <x v="2"/>
    <s v="마산탁구교실"/>
    <x v="2"/>
    <s v="송양미4"/>
    <s v="정숙희4"/>
    <m/>
    <m/>
    <m/>
    <m/>
  </r>
  <r>
    <d v="2017-10-29T00:00:00"/>
    <x v="2"/>
    <s v="스핀"/>
    <x v="1"/>
    <s v="지원균선"/>
    <s v="서승주1"/>
    <s v="김경희2"/>
    <s v="조설동3"/>
    <m/>
    <m/>
  </r>
  <r>
    <d v="2017-10-29T00:00:00"/>
    <x v="2"/>
    <s v="스핀"/>
    <x v="1"/>
    <s v="이형구1"/>
    <s v="이종목1"/>
    <s v="홍성효2"/>
    <s v="이형국2"/>
    <s v="서광열2"/>
    <s v="김영목3"/>
  </r>
  <r>
    <d v="2017-10-29T00:00:00"/>
    <x v="2"/>
    <s v="스핀"/>
    <x v="5"/>
    <s v="김미은2"/>
    <s v="이래검2"/>
    <m/>
    <m/>
    <m/>
    <m/>
  </r>
  <r>
    <d v="2017-10-30T00:00:00"/>
    <x v="4"/>
    <s v="거제연합"/>
    <x v="3"/>
    <s v="백세현6"/>
    <s v="옥창6"/>
    <s v="신상호7"/>
    <s v="황재성7"/>
    <m/>
    <m/>
  </r>
  <r>
    <d v="2017-10-30T00:00:00"/>
    <x v="2"/>
    <s v="성산교실"/>
    <x v="1"/>
    <s v="박종민2"/>
    <s v="임창우2"/>
    <s v="권영복3"/>
    <s v="조재욱3"/>
    <s v="안병건2"/>
    <m/>
  </r>
  <r>
    <d v="2017-10-30T00:00:00"/>
    <x v="2"/>
    <s v="코리아"/>
    <x v="1"/>
    <s v="양세원1"/>
    <s v="조한길1"/>
    <s v="류민희1"/>
    <s v="조수빈특1"/>
    <s v="김회식3"/>
    <m/>
  </r>
  <r>
    <d v="2017-10-30T00:00:00"/>
    <x v="2"/>
    <s v="코리아"/>
    <x v="1"/>
    <s v="이철준1"/>
    <s v="구덕진1"/>
    <s v="주현학1"/>
    <s v="김도윤3"/>
    <m/>
    <m/>
  </r>
  <r>
    <d v="2017-10-30T00:00:00"/>
    <x v="2"/>
    <s v="성산교실"/>
    <x v="0"/>
    <s v="강정완4"/>
    <s v="조수부4"/>
    <s v="하종범4"/>
    <s v="한송5"/>
    <m/>
    <m/>
  </r>
  <r>
    <d v="2017-10-30T00:00:00"/>
    <x v="2"/>
    <s v="코리아"/>
    <x v="0"/>
    <s v="최인태4"/>
    <s v="여정호4"/>
    <s v="강태경5"/>
    <s v="김광옥5"/>
    <s v="이완순5"/>
    <m/>
  </r>
  <r>
    <d v="2017-10-30T00:00:00"/>
    <x v="2"/>
    <s v="코리아"/>
    <x v="3"/>
    <s v="고영화6"/>
    <s v="신호영6"/>
    <s v="리인셩7"/>
    <s v="황상석7"/>
    <s v="이세훈7"/>
    <m/>
  </r>
  <r>
    <d v="2017-10-30T00:00:00"/>
    <x v="2"/>
    <s v="코리아"/>
    <x v="5"/>
    <s v="허정숙1"/>
    <s v="윤다현1"/>
    <m/>
    <m/>
    <m/>
    <m/>
  </r>
  <r>
    <d v="2017-10-30T00:00:00"/>
    <x v="2"/>
    <s v="로봇교실"/>
    <x v="2"/>
    <s v="김영숙3"/>
    <s v="황슬아4"/>
    <s v="천말수4"/>
    <m/>
    <m/>
    <m/>
  </r>
  <r>
    <d v="2017-10-30T00:00:00"/>
    <x v="2"/>
    <s v="코리아"/>
    <x v="2"/>
    <s v="류금숙3"/>
    <s v="손수진4"/>
    <m/>
    <m/>
    <m/>
    <m/>
  </r>
  <r>
    <d v="2017-10-30T00:00:00"/>
    <x v="2"/>
    <s v="코리아"/>
    <x v="2"/>
    <s v="이정희3"/>
    <s v="정다교3"/>
    <s v="김인자4"/>
    <m/>
    <m/>
    <m/>
  </r>
  <r>
    <d v="2017-10-30T00:00:00"/>
    <x v="2"/>
    <s v="창원탁구"/>
    <x v="4"/>
    <s v="배현순5"/>
    <s v="강소희5"/>
    <m/>
    <m/>
    <m/>
    <m/>
  </r>
  <r>
    <d v="2017-10-30T00:00:00"/>
    <x v="5"/>
    <s v="삼계"/>
    <x v="0"/>
    <s v="조용승5"/>
    <s v="이종철5"/>
    <s v="한민현5"/>
    <s v="이남수5"/>
    <m/>
    <m/>
  </r>
  <r>
    <d v="2017-10-30T00:00:00"/>
    <x v="7"/>
    <s v="신세계"/>
    <x v="5"/>
    <s v="연호지2"/>
    <s v="허미경2"/>
    <m/>
    <m/>
    <m/>
    <m/>
  </r>
  <r>
    <d v="2017-10-30T00:00:00"/>
    <x v="5"/>
    <s v="구암거북이"/>
    <x v="0"/>
    <s v="김재환4"/>
    <s v="반재영4"/>
    <s v="이동학5"/>
    <s v="정철민5"/>
    <m/>
    <m/>
  </r>
  <r>
    <d v="2017-10-30T00:00:00"/>
    <x v="5"/>
    <s v="구암거북이"/>
    <x v="3"/>
    <s v="김종민6"/>
    <s v="황경민7"/>
    <s v="김성곤7"/>
    <s v="전홍대7"/>
    <m/>
    <m/>
  </r>
  <r>
    <d v="2017-10-30T00:00:00"/>
    <x v="10"/>
    <s v="양산연합"/>
    <x v="0"/>
    <s v="이봉준4"/>
    <s v="정영래4"/>
    <s v="이해권4"/>
    <s v="윤순칠5"/>
    <m/>
    <m/>
  </r>
  <r>
    <d v="2017-10-30T00:00:00"/>
    <x v="10"/>
    <s v="양산연합"/>
    <x v="0"/>
    <s v="조영경4"/>
    <s v="전재은4"/>
    <s v="박부동5"/>
    <s v="최병길5"/>
    <m/>
    <m/>
  </r>
  <r>
    <d v="2017-10-30T00:00:00"/>
    <x v="11"/>
    <s v="김경희교실"/>
    <x v="2"/>
    <s v="장경미3"/>
    <s v="최은숙4"/>
    <m/>
    <m/>
    <m/>
    <m/>
  </r>
  <r>
    <d v="2017-10-30T00:00:00"/>
    <x v="2"/>
    <s v="안민탁구교실"/>
    <x v="0"/>
    <s v="김종화4"/>
    <s v="김승현4"/>
    <s v="김태형5"/>
    <s v="최준규5"/>
    <m/>
    <m/>
  </r>
  <r>
    <d v="2017-10-30T00:00:00"/>
    <x v="2"/>
    <s v="안민탁구교실"/>
    <x v="2"/>
    <s v="김숙희4"/>
    <s v="김봉순4"/>
    <m/>
    <m/>
    <m/>
    <m/>
  </r>
  <r>
    <d v="2017-10-30T00:00:00"/>
    <x v="2"/>
    <s v="안민탁구교실"/>
    <x v="2"/>
    <s v="김혜숙4"/>
    <s v="노해정4"/>
    <m/>
    <m/>
    <m/>
    <m/>
  </r>
  <r>
    <d v="2017-10-30T00:00:00"/>
    <x v="2"/>
    <s v="녹사"/>
    <x v="0"/>
    <s v="양동욱4"/>
    <s v="하상균4"/>
    <s v="박성민5"/>
    <s v="황행규5"/>
    <s v="이노마타5"/>
    <m/>
  </r>
  <r>
    <d v="2017-10-30T00:00:00"/>
    <x v="2"/>
    <s v="창원연합"/>
    <x v="0"/>
    <s v="김치남4"/>
    <s v="정수현4"/>
    <s v="김이현5"/>
    <s v="임연호4"/>
    <s v="구정헌5"/>
    <m/>
  </r>
  <r>
    <d v="2017-10-30T00:00:00"/>
    <x v="2"/>
    <s v="차비오"/>
    <x v="2"/>
    <s v="임인순3"/>
    <s v="이광인3"/>
    <s v="황혜숙3"/>
    <m/>
    <m/>
    <m/>
  </r>
  <r>
    <d v="2017-10-30T00:00:00"/>
    <x v="2"/>
    <s v="차비오"/>
    <x v="2"/>
    <s v="조연제4"/>
    <s v="김연분4"/>
    <s v="정금숙4"/>
    <m/>
    <m/>
    <m/>
  </r>
  <r>
    <d v="2017-10-31T00:00:00"/>
    <x v="6"/>
    <s v="울산연합"/>
    <x v="1"/>
    <s v="배병탁1"/>
    <s v="장영철1"/>
    <s v="서미선1"/>
    <s v="최병진2"/>
    <m/>
    <m/>
  </r>
  <r>
    <d v="2017-10-31T00:00:00"/>
    <x v="6"/>
    <s v="울산연합"/>
    <x v="5"/>
    <s v="강신미1"/>
    <s v="연명선1"/>
    <m/>
    <m/>
    <m/>
    <m/>
  </r>
  <r>
    <d v="2017-10-31T00:00:00"/>
    <x v="6"/>
    <s v="울산연합"/>
    <x v="5"/>
    <s v="이정민2"/>
    <s v="민혜경2"/>
    <m/>
    <m/>
    <m/>
    <m/>
  </r>
  <r>
    <d v="2017-10-31T00:00:00"/>
    <x v="2"/>
    <s v="창원연합"/>
    <x v="3"/>
    <s v="한진우6"/>
    <s v="남용철6"/>
    <s v="김석원6"/>
    <s v="이홍기7"/>
    <m/>
    <m/>
  </r>
  <r>
    <d v="2017-10-31T00:00:00"/>
    <x v="2"/>
    <s v="장정연스쿨"/>
    <x v="5"/>
    <s v="주강희1"/>
    <s v="배혜순2"/>
    <m/>
    <m/>
    <m/>
    <m/>
  </r>
  <r>
    <d v="2017-10-31T00:00:00"/>
    <x v="7"/>
    <s v="다올"/>
    <x v="0"/>
    <s v="강원화4"/>
    <s v="김재성4"/>
    <s v="정운철4"/>
    <s v="모규인4"/>
    <s v="이인호4"/>
    <m/>
  </r>
  <r>
    <d v="2017-10-31T00:00:00"/>
    <x v="2"/>
    <s v="SP"/>
    <x v="0"/>
    <s v="박시범4"/>
    <s v="이상완4"/>
    <s v="유용봉5"/>
    <s v="김재규5"/>
    <m/>
    <m/>
  </r>
  <r>
    <d v="2017-10-31T00:00:00"/>
    <x v="2"/>
    <s v="비전 7"/>
    <x v="0"/>
    <s v="김도용4"/>
    <s v="강성철4"/>
    <s v="임맹상4"/>
    <s v="이경수5"/>
    <m/>
    <m/>
  </r>
  <r>
    <d v="2017-10-31T00:00:00"/>
    <x v="2"/>
    <s v="서부마루"/>
    <x v="2"/>
    <s v="양갑숙4"/>
    <s v="박정옥4"/>
    <m/>
    <m/>
    <m/>
    <m/>
  </r>
  <r>
    <d v="2017-10-31T00:00:00"/>
    <x v="2"/>
    <s v="서부마루"/>
    <x v="2"/>
    <s v="최미영3"/>
    <s v="황용선3"/>
    <m/>
    <m/>
    <m/>
    <m/>
  </r>
  <r>
    <d v="2017-10-31T00:00:00"/>
    <x v="2"/>
    <s v="서부마루"/>
    <x v="4"/>
    <s v="홍순이5"/>
    <s v="주희숙6"/>
    <m/>
    <m/>
    <m/>
    <m/>
  </r>
  <r>
    <d v="2017-10-31T00:00:00"/>
    <x v="9"/>
    <s v="이준우클럽"/>
    <x v="1"/>
    <s v="윤승신특1"/>
    <s v="이준우1"/>
    <s v="양지성1"/>
    <s v="김태월3"/>
    <m/>
    <m/>
  </r>
  <r>
    <d v="2017-10-31T00:00:00"/>
    <x v="9"/>
    <s v="부산연합"/>
    <x v="5"/>
    <s v="김노은2"/>
    <s v="이진남2"/>
    <m/>
    <m/>
    <m/>
    <m/>
  </r>
  <r>
    <d v="2017-10-31T00:00:00"/>
    <x v="12"/>
    <s v="남천"/>
    <x v="3"/>
    <s v="강주식6"/>
    <s v="황용갑6"/>
    <s v="하헌주6"/>
    <s v="정종대7"/>
    <m/>
    <m/>
  </r>
  <r>
    <d v="2017-10-31T00:00:00"/>
    <x v="12"/>
    <s v="남천"/>
    <x v="3"/>
    <s v="이기정6"/>
    <s v="손성민6"/>
    <s v="민인기6"/>
    <s v="김광재7"/>
    <m/>
    <m/>
  </r>
  <r>
    <d v="2017-10-31T00:00:00"/>
    <x v="2"/>
    <s v="한울타리"/>
    <x v="2"/>
    <s v="문세희3"/>
    <s v="이지숙4"/>
    <m/>
    <m/>
    <m/>
    <m/>
  </r>
  <r>
    <d v="2017-10-31T00:00:00"/>
    <x v="2"/>
    <s v="창원연합"/>
    <x v="2"/>
    <s v="박수인3"/>
    <s v="차순자3"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  <r>
    <m/>
    <x v="13"/>
    <m/>
    <x v="6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10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X3:AF19" firstHeaderRow="1" firstDataRow="2" firstDataCol="1"/>
  <pivotFields count="10">
    <pivotField showAll="0"/>
    <pivotField axis="axisRow" showAll="0" sortType="ascending">
      <items count="15">
        <item x="4"/>
        <item x="3"/>
        <item x="0"/>
        <item x="5"/>
        <item x="12"/>
        <item x="9"/>
        <item x="8"/>
        <item x="10"/>
        <item x="6"/>
        <item x="7"/>
        <item x="1"/>
        <item x="2"/>
        <item x="11"/>
        <item x="13"/>
        <item t="default"/>
      </items>
    </pivotField>
    <pivotField dataField="1" showAll="0"/>
    <pivotField axis="axisCol" showAll="0">
      <items count="8">
        <item x="0"/>
        <item x="6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개수 : 클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피벗 테이블1" cacheId="6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V22" firstHeaderRow="1" firstDataRow="3" firstDataCol="1"/>
  <pivotFields count="7">
    <pivotField showAll="0"/>
    <pivotField axis="axisRow" showAll="0" sortType="ascending">
      <items count="17">
        <item x="7"/>
        <item x="1"/>
        <item x="8"/>
        <item x="6"/>
        <item x="2"/>
        <item x="12"/>
        <item x="13"/>
        <item x="10"/>
        <item x="11"/>
        <item x="9"/>
        <item x="3"/>
        <item x="5"/>
        <item x="0"/>
        <item x="4"/>
        <item x="14"/>
        <item x="15"/>
        <item t="default"/>
      </items>
    </pivotField>
    <pivotField showAll="0"/>
    <pivotField dataField="1" showAll="0"/>
    <pivotField axis="axisCol" showAll="0">
      <items count="11">
        <item x="1"/>
        <item x="0"/>
        <item x="9"/>
        <item x="2"/>
        <item x="3"/>
        <item x="4"/>
        <item x="5"/>
        <item x="6"/>
        <item x="7"/>
        <item x="8"/>
        <item t="default"/>
      </items>
    </pivotField>
    <pivotField axis="axisCol" showAll="0" sortType="ascending">
      <items count="4">
        <item x="0"/>
        <item x="1"/>
        <item x="2"/>
        <item t="default"/>
      </items>
    </pivotField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5"/>
    <field x="4"/>
  </colFields>
  <colItems count="21">
    <i>
      <x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3"/>
    </i>
    <i r="1">
      <x v="4"/>
    </i>
    <i r="1">
      <x v="5"/>
    </i>
    <i r="1">
      <x v="6"/>
    </i>
    <i r="1">
      <x v="9"/>
    </i>
    <i t="default">
      <x v="1"/>
    </i>
    <i>
      <x v="2"/>
      <x v="2"/>
    </i>
    <i t="default">
      <x v="2"/>
    </i>
    <i t="grand">
      <x/>
    </i>
  </colItems>
  <dataFields count="1">
    <dataField name="개수 : 성명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9"/>
  <sheetViews>
    <sheetView topLeftCell="J1" workbookViewId="0">
      <selection activeCell="Y24" sqref="Y24"/>
    </sheetView>
  </sheetViews>
  <sheetFormatPr defaultRowHeight="16.5" x14ac:dyDescent="0.3"/>
  <cols>
    <col min="1" max="2" width="11.875" bestFit="1" customWidth="1"/>
    <col min="3" max="3" width="5.125" bestFit="1" customWidth="1"/>
    <col min="4" max="6" width="4" bestFit="1" customWidth="1"/>
    <col min="7" max="7" width="5.125" bestFit="1" customWidth="1"/>
    <col min="8" max="9" width="4" bestFit="1" customWidth="1"/>
    <col min="10" max="10" width="4.75" bestFit="1" customWidth="1"/>
    <col min="11" max="11" width="8" bestFit="1" customWidth="1"/>
    <col min="12" max="12" width="5.75" bestFit="1" customWidth="1"/>
    <col min="13" max="17" width="4" bestFit="1" customWidth="1"/>
    <col min="18" max="18" width="4.75" bestFit="1" customWidth="1"/>
    <col min="19" max="19" width="8" bestFit="1" customWidth="1"/>
    <col min="20" max="20" width="13.375" bestFit="1" customWidth="1"/>
    <col min="21" max="21" width="16.125" bestFit="1" customWidth="1"/>
    <col min="22" max="23" width="7.375" customWidth="1"/>
    <col min="24" max="25" width="11.875" customWidth="1"/>
    <col min="26" max="26" width="11.25" customWidth="1"/>
    <col min="27" max="27" width="5" customWidth="1"/>
    <col min="28" max="30" width="4.875" customWidth="1"/>
    <col min="31" max="31" width="5" customWidth="1"/>
    <col min="32" max="32" width="7.375" customWidth="1"/>
    <col min="35" max="35" width="11" bestFit="1" customWidth="1"/>
    <col min="36" max="37" width="9.875" bestFit="1" customWidth="1"/>
    <col min="38" max="38" width="11" bestFit="1" customWidth="1"/>
  </cols>
  <sheetData>
    <row r="3" spans="1:39" x14ac:dyDescent="0.3">
      <c r="A3" s="1" t="s">
        <v>55</v>
      </c>
      <c r="B3" s="1" t="s">
        <v>51</v>
      </c>
      <c r="X3" s="1" t="s">
        <v>57</v>
      </c>
      <c r="Y3" s="1" t="s">
        <v>51</v>
      </c>
      <c r="AH3" s="4"/>
      <c r="AI3" s="15">
        <v>43057</v>
      </c>
      <c r="AJ3" s="15"/>
      <c r="AK3" s="15">
        <v>43058</v>
      </c>
      <c r="AL3" s="15"/>
    </row>
    <row r="4" spans="1:39" x14ac:dyDescent="0.3">
      <c r="B4" t="s">
        <v>52</v>
      </c>
      <c r="K4" t="s">
        <v>53</v>
      </c>
      <c r="L4" t="s">
        <v>94</v>
      </c>
      <c r="S4" t="s">
        <v>95</v>
      </c>
      <c r="T4" t="s">
        <v>49</v>
      </c>
      <c r="U4" t="s">
        <v>54</v>
      </c>
      <c r="V4" t="s">
        <v>50</v>
      </c>
      <c r="X4" s="1" t="s">
        <v>46</v>
      </c>
      <c r="Y4" t="s">
        <v>56</v>
      </c>
      <c r="Z4" t="s">
        <v>49</v>
      </c>
      <c r="AA4" t="s">
        <v>89</v>
      </c>
      <c r="AB4" t="s">
        <v>140</v>
      </c>
      <c r="AC4" t="s">
        <v>141</v>
      </c>
      <c r="AD4" t="s">
        <v>170</v>
      </c>
      <c r="AE4" t="s">
        <v>179</v>
      </c>
      <c r="AF4" t="s">
        <v>50</v>
      </c>
      <c r="AH4" s="13" t="s">
        <v>653</v>
      </c>
      <c r="AI4" s="4" t="s">
        <v>615</v>
      </c>
      <c r="AJ4" s="4" t="s">
        <v>616</v>
      </c>
      <c r="AK4" s="4" t="s">
        <v>617</v>
      </c>
      <c r="AL4" s="4" t="s">
        <v>618</v>
      </c>
    </row>
    <row r="5" spans="1:39" x14ac:dyDescent="0.3">
      <c r="A5" s="1" t="s">
        <v>46</v>
      </c>
      <c r="B5">
        <v>4</v>
      </c>
      <c r="C5">
        <v>5</v>
      </c>
      <c r="D5">
        <v>2</v>
      </c>
      <c r="E5">
        <v>1</v>
      </c>
      <c r="F5">
        <v>3</v>
      </c>
      <c r="G5">
        <v>6</v>
      </c>
      <c r="H5">
        <v>7</v>
      </c>
      <c r="I5" t="s">
        <v>256</v>
      </c>
      <c r="J5" t="s">
        <v>1037</v>
      </c>
      <c r="L5">
        <v>4</v>
      </c>
      <c r="M5">
        <v>5</v>
      </c>
      <c r="N5">
        <v>2</v>
      </c>
      <c r="O5">
        <v>1</v>
      </c>
      <c r="P5">
        <v>3</v>
      </c>
      <c r="Q5">
        <v>6</v>
      </c>
      <c r="R5" t="s">
        <v>1037</v>
      </c>
      <c r="T5" t="s">
        <v>49</v>
      </c>
      <c r="X5" s="2" t="s">
        <v>392</v>
      </c>
      <c r="Y5" s="3">
        <v>1</v>
      </c>
      <c r="Z5" s="3"/>
      <c r="AA5" s="3"/>
      <c r="AB5" s="3">
        <v>5</v>
      </c>
      <c r="AC5" s="3">
        <v>2</v>
      </c>
      <c r="AD5" s="3">
        <v>2</v>
      </c>
      <c r="AE5" s="3">
        <v>1</v>
      </c>
      <c r="AF5" s="3">
        <v>11</v>
      </c>
      <c r="AH5" s="14"/>
      <c r="AI5" s="4">
        <f>SUM(I22,J22,E22,D22,F22,B22,C22)</f>
        <v>376</v>
      </c>
      <c r="AJ5" s="4">
        <f>SUM(R22,O22,N22)</f>
        <v>58</v>
      </c>
      <c r="AK5" s="4">
        <f>SUM(G22,H22)</f>
        <v>217</v>
      </c>
      <c r="AL5" s="4">
        <f>SUM(P22,L22,M22,Q22)</f>
        <v>193</v>
      </c>
      <c r="AM5">
        <f>SUM(AI5:AL5)</f>
        <v>844</v>
      </c>
    </row>
    <row r="6" spans="1:39" x14ac:dyDescent="0.3">
      <c r="A6" s="2" t="s">
        <v>392</v>
      </c>
      <c r="B6" s="3"/>
      <c r="C6" s="3">
        <v>5</v>
      </c>
      <c r="D6" s="3">
        <v>1</v>
      </c>
      <c r="E6" s="3"/>
      <c r="F6" s="3"/>
      <c r="G6" s="3">
        <v>4</v>
      </c>
      <c r="H6" s="3">
        <v>5</v>
      </c>
      <c r="I6" s="3">
        <v>1</v>
      </c>
      <c r="J6" s="3"/>
      <c r="K6" s="3">
        <v>16</v>
      </c>
      <c r="L6" s="3">
        <v>5</v>
      </c>
      <c r="M6" s="3">
        <v>5</v>
      </c>
      <c r="N6" s="3"/>
      <c r="O6" s="3">
        <v>2</v>
      </c>
      <c r="P6" s="3">
        <v>5</v>
      </c>
      <c r="Q6" s="3">
        <v>1</v>
      </c>
      <c r="R6" s="3"/>
      <c r="S6" s="3">
        <v>18</v>
      </c>
      <c r="T6" s="3"/>
      <c r="U6" s="3"/>
      <c r="V6" s="3">
        <v>34</v>
      </c>
      <c r="W6" s="3"/>
      <c r="X6" s="2" t="s">
        <v>360</v>
      </c>
      <c r="Y6" s="3"/>
      <c r="Z6" s="3"/>
      <c r="AA6" s="3">
        <v>2</v>
      </c>
      <c r="AB6" s="3"/>
      <c r="AC6" s="3"/>
      <c r="AD6" s="3"/>
      <c r="AE6" s="3"/>
      <c r="AF6" s="3">
        <v>2</v>
      </c>
      <c r="AH6" s="13" t="s">
        <v>654</v>
      </c>
      <c r="AI6" s="4" t="s">
        <v>619</v>
      </c>
      <c r="AJ6" s="4" t="s">
        <v>620</v>
      </c>
      <c r="AK6" s="4" t="s">
        <v>621</v>
      </c>
      <c r="AL6" s="4" t="s">
        <v>622</v>
      </c>
    </row>
    <row r="7" spans="1:39" x14ac:dyDescent="0.3">
      <c r="A7" s="2" t="s">
        <v>47</v>
      </c>
      <c r="B7" s="3">
        <v>63</v>
      </c>
      <c r="C7" s="3">
        <v>55</v>
      </c>
      <c r="D7" s="3">
        <v>11</v>
      </c>
      <c r="E7" s="3">
        <v>9</v>
      </c>
      <c r="F7" s="3">
        <v>23</v>
      </c>
      <c r="G7" s="3">
        <v>91</v>
      </c>
      <c r="H7" s="3">
        <v>38</v>
      </c>
      <c r="I7" s="3">
        <v>3</v>
      </c>
      <c r="J7" s="3"/>
      <c r="K7" s="3">
        <v>293</v>
      </c>
      <c r="L7" s="3">
        <v>20</v>
      </c>
      <c r="M7" s="3">
        <v>20</v>
      </c>
      <c r="N7" s="3">
        <v>13</v>
      </c>
      <c r="O7" s="3">
        <v>5</v>
      </c>
      <c r="P7" s="3">
        <v>25</v>
      </c>
      <c r="Q7" s="3">
        <v>17</v>
      </c>
      <c r="R7" s="3">
        <v>1</v>
      </c>
      <c r="S7" s="3">
        <v>101</v>
      </c>
      <c r="T7" s="3"/>
      <c r="U7" s="3"/>
      <c r="V7" s="3">
        <v>394</v>
      </c>
      <c r="W7" s="3"/>
      <c r="X7" s="2" t="s">
        <v>47</v>
      </c>
      <c r="Y7" s="3">
        <v>25</v>
      </c>
      <c r="Z7" s="3"/>
      <c r="AA7" s="3">
        <v>8</v>
      </c>
      <c r="AB7" s="3">
        <v>21</v>
      </c>
      <c r="AC7" s="3">
        <v>30</v>
      </c>
      <c r="AD7" s="3">
        <v>17</v>
      </c>
      <c r="AE7" s="3">
        <v>10</v>
      </c>
      <c r="AF7" s="3">
        <v>111</v>
      </c>
      <c r="AH7" s="14"/>
      <c r="AI7" s="4">
        <f>SUM(AA19,Y19)</f>
        <v>74</v>
      </c>
      <c r="AJ7" s="4">
        <f>SUM(GETPIVOTDATA("클럽",$X$3,"단체그룹","여A"))</f>
        <v>26</v>
      </c>
      <c r="AK7" s="4">
        <f>SUM(GETPIVOTDATA("클럽",$X$3,"단체그룹","남C"))</f>
        <v>44</v>
      </c>
      <c r="AL7" s="4">
        <f>SUM(AB19,AD19)</f>
        <v>81</v>
      </c>
      <c r="AM7">
        <f>SUM(AI7:AL7)</f>
        <v>225</v>
      </c>
    </row>
    <row r="8" spans="1:39" x14ac:dyDescent="0.3">
      <c r="A8" s="2" t="s">
        <v>430</v>
      </c>
      <c r="B8" s="3">
        <v>6</v>
      </c>
      <c r="C8" s="3">
        <v>7</v>
      </c>
      <c r="D8" s="3"/>
      <c r="E8" s="3">
        <v>3</v>
      </c>
      <c r="F8" s="3">
        <v>2</v>
      </c>
      <c r="G8" s="3">
        <v>3</v>
      </c>
      <c r="H8" s="3">
        <v>4</v>
      </c>
      <c r="I8" s="3">
        <v>1</v>
      </c>
      <c r="J8" s="3"/>
      <c r="K8" s="3">
        <v>26</v>
      </c>
      <c r="L8" s="3">
        <v>8</v>
      </c>
      <c r="M8" s="3"/>
      <c r="N8" s="3">
        <v>1</v>
      </c>
      <c r="O8" s="3"/>
      <c r="P8" s="3">
        <v>2</v>
      </c>
      <c r="Q8" s="3"/>
      <c r="R8" s="3"/>
      <c r="S8" s="3">
        <v>11</v>
      </c>
      <c r="T8" s="3"/>
      <c r="U8" s="3"/>
      <c r="V8" s="3">
        <v>37</v>
      </c>
      <c r="W8" s="3"/>
      <c r="X8" s="2" t="s">
        <v>430</v>
      </c>
      <c r="Y8" s="3">
        <v>3</v>
      </c>
      <c r="Z8" s="3"/>
      <c r="AA8" s="3">
        <v>1</v>
      </c>
      <c r="AB8" s="3">
        <v>3</v>
      </c>
      <c r="AC8" s="3">
        <v>1</v>
      </c>
      <c r="AD8" s="3"/>
      <c r="AE8" s="3"/>
      <c r="AF8" s="3">
        <v>8</v>
      </c>
      <c r="AH8" s="4" t="s">
        <v>653</v>
      </c>
      <c r="AI8" s="12">
        <f>SUM(AI5:AJ5)</f>
        <v>434</v>
      </c>
      <c r="AJ8" s="12"/>
      <c r="AK8" s="12">
        <f>SUM(AK5:AL5)</f>
        <v>410</v>
      </c>
      <c r="AL8" s="12"/>
      <c r="AM8">
        <f>SUM(AI8:AL8)</f>
        <v>844</v>
      </c>
    </row>
    <row r="9" spans="1:39" x14ac:dyDescent="0.3">
      <c r="A9" s="2" t="s">
        <v>353</v>
      </c>
      <c r="B9" s="3"/>
      <c r="C9" s="3"/>
      <c r="D9" s="3">
        <v>2</v>
      </c>
      <c r="E9" s="3"/>
      <c r="F9" s="3"/>
      <c r="G9" s="3">
        <v>6</v>
      </c>
      <c r="H9" s="3">
        <v>2</v>
      </c>
      <c r="I9" s="3"/>
      <c r="J9" s="3"/>
      <c r="K9" s="3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>
        <v>10</v>
      </c>
      <c r="W9" s="3"/>
      <c r="X9" s="2" t="s">
        <v>353</v>
      </c>
      <c r="Y9" s="3"/>
      <c r="Z9" s="3"/>
      <c r="AA9" s="3"/>
      <c r="AB9" s="3"/>
      <c r="AC9" s="3">
        <v>2</v>
      </c>
      <c r="AD9" s="3"/>
      <c r="AE9" s="3"/>
      <c r="AF9" s="3">
        <v>2</v>
      </c>
      <c r="AH9" s="4" t="s">
        <v>654</v>
      </c>
      <c r="AI9" s="12">
        <f>SUM(AI7:AJ7)</f>
        <v>100</v>
      </c>
      <c r="AJ9" s="12"/>
      <c r="AK9" s="12">
        <f>SUM(AK7:AL7)</f>
        <v>125</v>
      </c>
      <c r="AL9" s="12"/>
      <c r="AM9">
        <f>SUM(AI9:AL9)</f>
        <v>225</v>
      </c>
    </row>
    <row r="10" spans="1:39" x14ac:dyDescent="0.3">
      <c r="A10" s="2" t="s">
        <v>96</v>
      </c>
      <c r="B10" s="3"/>
      <c r="C10" s="3"/>
      <c r="D10" s="3">
        <v>3</v>
      </c>
      <c r="E10" s="3">
        <v>4</v>
      </c>
      <c r="F10" s="3">
        <v>1</v>
      </c>
      <c r="G10" s="3"/>
      <c r="H10" s="3"/>
      <c r="I10" s="3"/>
      <c r="J10" s="3">
        <v>1</v>
      </c>
      <c r="K10" s="3">
        <v>9</v>
      </c>
      <c r="L10" s="3"/>
      <c r="M10" s="3"/>
      <c r="N10" s="3">
        <v>5</v>
      </c>
      <c r="O10" s="3">
        <v>1</v>
      </c>
      <c r="P10" s="3"/>
      <c r="Q10" s="3"/>
      <c r="R10" s="3">
        <v>1</v>
      </c>
      <c r="S10" s="3">
        <v>7</v>
      </c>
      <c r="T10" s="3"/>
      <c r="U10" s="3"/>
      <c r="V10" s="3">
        <v>16</v>
      </c>
      <c r="W10" s="3"/>
      <c r="X10" s="2" t="s">
        <v>96</v>
      </c>
      <c r="Y10" s="3"/>
      <c r="Z10" s="3"/>
      <c r="AA10" s="3">
        <v>1</v>
      </c>
      <c r="AB10" s="3"/>
      <c r="AC10" s="3"/>
      <c r="AD10" s="3"/>
      <c r="AE10" s="3">
        <v>2</v>
      </c>
      <c r="AF10" s="3">
        <v>3</v>
      </c>
    </row>
    <row r="11" spans="1:39" x14ac:dyDescent="0.3">
      <c r="A11" s="2" t="s">
        <v>871</v>
      </c>
      <c r="B11" s="3"/>
      <c r="C11" s="3"/>
      <c r="D11" s="3">
        <v>1</v>
      </c>
      <c r="E11" s="3"/>
      <c r="F11" s="3"/>
      <c r="G11" s="3">
        <v>1</v>
      </c>
      <c r="H11" s="3"/>
      <c r="I11" s="3"/>
      <c r="J11" s="3"/>
      <c r="K11" s="3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2</v>
      </c>
      <c r="W11" s="3"/>
      <c r="X11" s="2" t="s">
        <v>1317</v>
      </c>
      <c r="Y11" s="3"/>
      <c r="Z11" s="3"/>
      <c r="AA11" s="3"/>
      <c r="AB11" s="3">
        <v>1</v>
      </c>
      <c r="AC11" s="3"/>
      <c r="AD11" s="3"/>
      <c r="AE11" s="3"/>
      <c r="AF11" s="3">
        <v>1</v>
      </c>
    </row>
    <row r="12" spans="1:39" x14ac:dyDescent="0.3">
      <c r="A12" s="2" t="s">
        <v>1317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>
        <v>1</v>
      </c>
      <c r="L12" s="3">
        <v>2</v>
      </c>
      <c r="M12" s="3"/>
      <c r="N12" s="3">
        <v>1</v>
      </c>
      <c r="O12" s="3"/>
      <c r="P12" s="3">
        <v>1</v>
      </c>
      <c r="Q12" s="3"/>
      <c r="R12" s="3"/>
      <c r="S12" s="3">
        <v>4</v>
      </c>
      <c r="T12" s="3"/>
      <c r="U12" s="3"/>
      <c r="V12" s="3">
        <v>5</v>
      </c>
      <c r="W12" s="3"/>
      <c r="X12" s="2" t="s">
        <v>481</v>
      </c>
      <c r="Y12" s="3">
        <v>2</v>
      </c>
      <c r="Z12" s="3"/>
      <c r="AA12" s="3"/>
      <c r="AB12" s="3"/>
      <c r="AC12" s="3"/>
      <c r="AD12" s="3"/>
      <c r="AE12" s="3"/>
      <c r="AF12" s="3">
        <v>2</v>
      </c>
      <c r="AH12" s="11" t="s">
        <v>2098</v>
      </c>
      <c r="AI12" s="11" t="s">
        <v>2099</v>
      </c>
      <c r="AJ12" s="11" t="s">
        <v>2100</v>
      </c>
      <c r="AK12" s="11" t="s">
        <v>2101</v>
      </c>
    </row>
    <row r="13" spans="1:39" x14ac:dyDescent="0.3">
      <c r="A13" s="2" t="s">
        <v>481</v>
      </c>
      <c r="B13" s="3">
        <v>5</v>
      </c>
      <c r="C13" s="3">
        <v>4</v>
      </c>
      <c r="D13" s="3">
        <v>1</v>
      </c>
      <c r="E13" s="3"/>
      <c r="F13" s="3">
        <v>1</v>
      </c>
      <c r="G13" s="3">
        <v>2</v>
      </c>
      <c r="H13" s="3">
        <v>1</v>
      </c>
      <c r="I13" s="3"/>
      <c r="J13" s="3"/>
      <c r="K13" s="3">
        <v>14</v>
      </c>
      <c r="L13" s="3">
        <v>2</v>
      </c>
      <c r="M13" s="3"/>
      <c r="N13" s="3"/>
      <c r="O13" s="3"/>
      <c r="P13" s="3"/>
      <c r="Q13" s="3"/>
      <c r="R13" s="3"/>
      <c r="S13" s="3">
        <v>2</v>
      </c>
      <c r="T13" s="3"/>
      <c r="U13" s="3"/>
      <c r="V13" s="3">
        <v>16</v>
      </c>
      <c r="W13" s="3"/>
      <c r="X13" s="2" t="s">
        <v>550</v>
      </c>
      <c r="Y13" s="3"/>
      <c r="Z13" s="3"/>
      <c r="AA13" s="3">
        <v>4</v>
      </c>
      <c r="AB13" s="3"/>
      <c r="AC13" s="3"/>
      <c r="AD13" s="3"/>
      <c r="AE13" s="3">
        <v>3</v>
      </c>
      <c r="AF13" s="3">
        <v>7</v>
      </c>
      <c r="AH13" s="11" t="s">
        <v>2033</v>
      </c>
      <c r="AI13" s="11" t="s">
        <v>2086</v>
      </c>
      <c r="AJ13" s="11">
        <f>GETPIVOTDATA("성명",$A$3,"부수","선","성별","남")</f>
        <v>10</v>
      </c>
      <c r="AK13" s="11" t="s">
        <v>2096</v>
      </c>
    </row>
    <row r="14" spans="1:39" x14ac:dyDescent="0.3">
      <c r="A14" s="2" t="s">
        <v>550</v>
      </c>
      <c r="B14" s="3"/>
      <c r="C14" s="3"/>
      <c r="D14" s="3">
        <v>4</v>
      </c>
      <c r="E14" s="3">
        <v>5</v>
      </c>
      <c r="F14" s="3">
        <v>6</v>
      </c>
      <c r="G14" s="3"/>
      <c r="H14" s="3"/>
      <c r="I14" s="3">
        <v>2</v>
      </c>
      <c r="J14" s="3"/>
      <c r="K14" s="3">
        <v>17</v>
      </c>
      <c r="L14" s="3"/>
      <c r="M14" s="3"/>
      <c r="N14" s="3">
        <v>3</v>
      </c>
      <c r="O14" s="3">
        <v>3</v>
      </c>
      <c r="P14" s="3"/>
      <c r="Q14" s="3"/>
      <c r="R14" s="3"/>
      <c r="S14" s="3">
        <v>6</v>
      </c>
      <c r="T14" s="3"/>
      <c r="U14" s="3"/>
      <c r="V14" s="3">
        <v>23</v>
      </c>
      <c r="W14" s="3"/>
      <c r="X14" s="2" t="s">
        <v>448</v>
      </c>
      <c r="Y14" s="3">
        <v>1</v>
      </c>
      <c r="Z14" s="3"/>
      <c r="AA14" s="3"/>
      <c r="AB14" s="3">
        <v>3</v>
      </c>
      <c r="AC14" s="3"/>
      <c r="AD14" s="3">
        <v>2</v>
      </c>
      <c r="AE14" s="3">
        <v>1</v>
      </c>
      <c r="AF14" s="3">
        <v>7</v>
      </c>
      <c r="AH14" s="11" t="s">
        <v>2033</v>
      </c>
      <c r="AI14" s="11" t="s">
        <v>2042</v>
      </c>
      <c r="AJ14" s="11">
        <f>GETPIVOTDATA("성명",$A$3,"부수","특1","성별","남")</f>
        <v>2</v>
      </c>
      <c r="AK14" s="11" t="s">
        <v>2096</v>
      </c>
    </row>
    <row r="15" spans="1:39" x14ac:dyDescent="0.3">
      <c r="A15" s="2" t="s">
        <v>448</v>
      </c>
      <c r="B15" s="3">
        <v>5</v>
      </c>
      <c r="C15" s="3">
        <v>1</v>
      </c>
      <c r="D15" s="3"/>
      <c r="E15" s="3"/>
      <c r="F15" s="3"/>
      <c r="G15" s="3"/>
      <c r="H15" s="3"/>
      <c r="I15" s="3"/>
      <c r="J15" s="3"/>
      <c r="K15" s="3">
        <v>6</v>
      </c>
      <c r="L15" s="3">
        <v>4</v>
      </c>
      <c r="M15" s="3">
        <v>3</v>
      </c>
      <c r="N15" s="3">
        <v>2</v>
      </c>
      <c r="O15" s="3">
        <v>1</v>
      </c>
      <c r="P15" s="3">
        <v>3</v>
      </c>
      <c r="Q15" s="3">
        <v>1</v>
      </c>
      <c r="R15" s="3"/>
      <c r="S15" s="3">
        <v>14</v>
      </c>
      <c r="T15" s="3"/>
      <c r="U15" s="3"/>
      <c r="V15" s="3">
        <v>20</v>
      </c>
      <c r="W15" s="3"/>
      <c r="X15" s="2" t="s">
        <v>76</v>
      </c>
      <c r="Y15" s="3">
        <v>1</v>
      </c>
      <c r="Z15" s="3"/>
      <c r="AA15" s="3"/>
      <c r="AB15" s="3">
        <v>1</v>
      </c>
      <c r="AC15" s="3">
        <v>2</v>
      </c>
      <c r="AD15" s="3"/>
      <c r="AE15" s="3">
        <v>2</v>
      </c>
      <c r="AF15" s="3">
        <v>6</v>
      </c>
      <c r="AH15" s="11" t="s">
        <v>2033</v>
      </c>
      <c r="AI15" s="11">
        <v>1</v>
      </c>
      <c r="AJ15" s="11">
        <f>GETPIVOTDATA("성명",$A$3,"부수",1,"성별","남")</f>
        <v>34</v>
      </c>
      <c r="AK15" s="11" t="s">
        <v>2096</v>
      </c>
    </row>
    <row r="16" spans="1:39" x14ac:dyDescent="0.3">
      <c r="A16" s="2" t="s">
        <v>76</v>
      </c>
      <c r="B16" s="3">
        <v>3</v>
      </c>
      <c r="C16" s="3">
        <v>5</v>
      </c>
      <c r="D16" s="3"/>
      <c r="E16" s="3"/>
      <c r="F16" s="3"/>
      <c r="G16" s="3">
        <v>6</v>
      </c>
      <c r="H16" s="3">
        <v>8</v>
      </c>
      <c r="I16" s="3"/>
      <c r="J16" s="3"/>
      <c r="K16" s="3">
        <v>22</v>
      </c>
      <c r="L16" s="3">
        <v>3</v>
      </c>
      <c r="M16" s="3">
        <v>1</v>
      </c>
      <c r="N16" s="3">
        <v>2</v>
      </c>
      <c r="O16" s="3">
        <v>2</v>
      </c>
      <c r="P16" s="3"/>
      <c r="Q16" s="3"/>
      <c r="R16" s="3"/>
      <c r="S16" s="3">
        <v>8</v>
      </c>
      <c r="T16" s="3"/>
      <c r="U16" s="3"/>
      <c r="V16" s="3">
        <v>30</v>
      </c>
      <c r="W16" s="3"/>
      <c r="X16" s="2" t="s">
        <v>48</v>
      </c>
      <c r="Y16" s="3">
        <v>18</v>
      </c>
      <c r="Z16" s="3"/>
      <c r="AA16" s="3">
        <v>7</v>
      </c>
      <c r="AB16" s="3">
        <v>21</v>
      </c>
      <c r="AC16" s="3">
        <v>7</v>
      </c>
      <c r="AD16" s="3">
        <v>4</v>
      </c>
      <c r="AE16" s="3">
        <v>7</v>
      </c>
      <c r="AF16" s="3">
        <v>64</v>
      </c>
      <c r="AH16" s="11" t="s">
        <v>2033</v>
      </c>
      <c r="AI16" s="11">
        <v>2</v>
      </c>
      <c r="AJ16" s="11">
        <f>GETPIVOTDATA("성명",$A$3,"부수",2,"성별","남")</f>
        <v>34</v>
      </c>
      <c r="AK16" s="11" t="s">
        <v>2096</v>
      </c>
    </row>
    <row r="17" spans="1:37" x14ac:dyDescent="0.3">
      <c r="A17" s="2" t="s">
        <v>204</v>
      </c>
      <c r="B17" s="3"/>
      <c r="C17" s="3"/>
      <c r="D17" s="3"/>
      <c r="E17" s="3"/>
      <c r="F17" s="3"/>
      <c r="G17" s="3">
        <v>1</v>
      </c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</v>
      </c>
      <c r="W17" s="3"/>
      <c r="X17" s="2" t="s">
        <v>97</v>
      </c>
      <c r="Y17" s="3"/>
      <c r="Z17" s="3"/>
      <c r="AA17" s="3"/>
      <c r="AB17" s="3">
        <v>1</v>
      </c>
      <c r="AC17" s="3"/>
      <c r="AD17" s="3"/>
      <c r="AE17" s="3"/>
      <c r="AF17" s="3">
        <v>1</v>
      </c>
      <c r="AH17" s="11" t="s">
        <v>2033</v>
      </c>
      <c r="AI17" s="11">
        <v>3</v>
      </c>
      <c r="AJ17" s="11">
        <f>GETPIVOTDATA("성명",$A$3,"부수",3,"성별","남")</f>
        <v>46</v>
      </c>
      <c r="AK17" s="11" t="s">
        <v>2096</v>
      </c>
    </row>
    <row r="18" spans="1:37" x14ac:dyDescent="0.3">
      <c r="A18" s="2" t="s">
        <v>48</v>
      </c>
      <c r="B18" s="3">
        <v>43</v>
      </c>
      <c r="C18" s="3">
        <v>44</v>
      </c>
      <c r="D18" s="3">
        <v>11</v>
      </c>
      <c r="E18" s="3">
        <v>13</v>
      </c>
      <c r="F18" s="3">
        <v>12</v>
      </c>
      <c r="G18" s="3">
        <v>21</v>
      </c>
      <c r="H18" s="3">
        <v>20</v>
      </c>
      <c r="I18" s="3">
        <v>3</v>
      </c>
      <c r="J18" s="3">
        <v>1</v>
      </c>
      <c r="K18" s="3">
        <v>168</v>
      </c>
      <c r="L18" s="3">
        <v>25</v>
      </c>
      <c r="M18" s="3">
        <v>7</v>
      </c>
      <c r="N18" s="3">
        <v>10</v>
      </c>
      <c r="O18" s="3">
        <v>4</v>
      </c>
      <c r="P18" s="3">
        <v>26</v>
      </c>
      <c r="Q18" s="3">
        <v>5</v>
      </c>
      <c r="R18" s="3">
        <v>1</v>
      </c>
      <c r="S18" s="3">
        <v>78</v>
      </c>
      <c r="T18" s="3"/>
      <c r="U18" s="3"/>
      <c r="V18" s="3">
        <v>246</v>
      </c>
      <c r="W18" s="3"/>
      <c r="X18" s="2" t="s">
        <v>49</v>
      </c>
      <c r="Y18" s="3"/>
      <c r="Z18" s="3"/>
      <c r="AA18" s="3"/>
      <c r="AB18" s="3"/>
      <c r="AC18" s="3"/>
      <c r="AD18" s="3"/>
      <c r="AE18" s="3"/>
      <c r="AF18" s="3"/>
      <c r="AH18" s="11" t="s">
        <v>2033</v>
      </c>
      <c r="AI18" s="11">
        <v>4</v>
      </c>
      <c r="AJ18" s="11">
        <f>GETPIVOTDATA("성명",$A$3,"부수",4,"성별","남")</f>
        <v>127</v>
      </c>
      <c r="AK18" s="11" t="s">
        <v>2096</v>
      </c>
    </row>
    <row r="19" spans="1:37" x14ac:dyDescent="0.3">
      <c r="A19" s="2" t="s">
        <v>97</v>
      </c>
      <c r="B19" s="3">
        <v>1</v>
      </c>
      <c r="C19" s="3">
        <v>1</v>
      </c>
      <c r="D19" s="3"/>
      <c r="E19" s="3"/>
      <c r="F19" s="3">
        <v>1</v>
      </c>
      <c r="G19" s="3">
        <v>4</v>
      </c>
      <c r="H19" s="3"/>
      <c r="I19" s="3"/>
      <c r="J19" s="3"/>
      <c r="K19" s="3">
        <v>7</v>
      </c>
      <c r="L19" s="3">
        <v>1</v>
      </c>
      <c r="M19" s="3"/>
      <c r="N19" s="3"/>
      <c r="O19" s="3"/>
      <c r="P19" s="3">
        <v>1</v>
      </c>
      <c r="Q19" s="3"/>
      <c r="R19" s="3"/>
      <c r="S19" s="3">
        <v>2</v>
      </c>
      <c r="T19" s="3"/>
      <c r="U19" s="3"/>
      <c r="V19" s="3">
        <v>9</v>
      </c>
      <c r="W19" s="3"/>
      <c r="X19" s="2" t="s">
        <v>50</v>
      </c>
      <c r="Y19" s="3">
        <v>51</v>
      </c>
      <c r="Z19" s="3"/>
      <c r="AA19" s="3">
        <v>23</v>
      </c>
      <c r="AB19" s="3">
        <v>56</v>
      </c>
      <c r="AC19" s="3">
        <v>44</v>
      </c>
      <c r="AD19" s="3">
        <v>25</v>
      </c>
      <c r="AE19" s="3">
        <v>26</v>
      </c>
      <c r="AF19" s="3">
        <v>225</v>
      </c>
      <c r="AH19" s="11" t="s">
        <v>2033</v>
      </c>
      <c r="AI19" s="11">
        <v>5</v>
      </c>
      <c r="AJ19" s="11">
        <f>GETPIVOTDATA("성명",$A$3,"부수",5,"성별","남")</f>
        <v>123</v>
      </c>
      <c r="AK19" s="11" t="s">
        <v>2096</v>
      </c>
    </row>
    <row r="20" spans="1:37" x14ac:dyDescent="0.3">
      <c r="A20" s="2" t="s">
        <v>1963</v>
      </c>
      <c r="B20" s="3"/>
      <c r="C20" s="3">
        <v>1</v>
      </c>
      <c r="D20" s="3"/>
      <c r="E20" s="3"/>
      <c r="F20" s="3"/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  <c r="AH20" s="11" t="s">
        <v>2033</v>
      </c>
      <c r="AI20" s="11">
        <v>6</v>
      </c>
      <c r="AJ20" s="11">
        <f>GETPIVOTDATA("성명",$A$3,"부수",6,"성별","남")</f>
        <v>139</v>
      </c>
      <c r="AK20" s="11" t="s">
        <v>2097</v>
      </c>
    </row>
    <row r="21" spans="1:37" x14ac:dyDescent="0.3">
      <c r="A21" s="2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H21" s="11" t="s">
        <v>2033</v>
      </c>
      <c r="AI21" s="11">
        <v>7</v>
      </c>
      <c r="AJ21" s="11">
        <f>GETPIVOTDATA("성명",$A$3,"부수",7,"성별","남")</f>
        <v>78</v>
      </c>
      <c r="AK21" s="11" t="s">
        <v>2097</v>
      </c>
    </row>
    <row r="22" spans="1:37" x14ac:dyDescent="0.3">
      <c r="A22" s="2" t="s">
        <v>50</v>
      </c>
      <c r="B22" s="3">
        <v>127</v>
      </c>
      <c r="C22" s="3">
        <v>123</v>
      </c>
      <c r="D22" s="3">
        <v>34</v>
      </c>
      <c r="E22" s="3">
        <v>34</v>
      </c>
      <c r="F22" s="3">
        <v>46</v>
      </c>
      <c r="G22" s="3">
        <v>139</v>
      </c>
      <c r="H22" s="3">
        <v>78</v>
      </c>
      <c r="I22" s="3">
        <v>10</v>
      </c>
      <c r="J22" s="3">
        <v>2</v>
      </c>
      <c r="K22" s="3">
        <v>593</v>
      </c>
      <c r="L22" s="3">
        <v>70</v>
      </c>
      <c r="M22" s="3">
        <v>36</v>
      </c>
      <c r="N22" s="3">
        <v>37</v>
      </c>
      <c r="O22" s="3">
        <v>18</v>
      </c>
      <c r="P22" s="3">
        <v>63</v>
      </c>
      <c r="Q22" s="3">
        <v>24</v>
      </c>
      <c r="R22" s="3">
        <v>3</v>
      </c>
      <c r="S22" s="3">
        <v>251</v>
      </c>
      <c r="T22" s="3"/>
      <c r="U22" s="3"/>
      <c r="V22" s="3">
        <v>844</v>
      </c>
      <c r="W22" s="3"/>
      <c r="AH22" s="11" t="s">
        <v>2046</v>
      </c>
      <c r="AI22" s="11" t="s">
        <v>2042</v>
      </c>
      <c r="AJ22" s="11">
        <f>GETPIVOTDATA("성명",$A$3,"부수","특1","성별","여")</f>
        <v>3</v>
      </c>
      <c r="AK22" s="11" t="s">
        <v>2096</v>
      </c>
    </row>
    <row r="23" spans="1:37" x14ac:dyDescent="0.3">
      <c r="AH23" s="11" t="s">
        <v>2046</v>
      </c>
      <c r="AI23" s="11">
        <v>1</v>
      </c>
      <c r="AJ23" s="11">
        <f>GETPIVOTDATA("성명",$A$3,"부수",1,"성별","여")</f>
        <v>18</v>
      </c>
      <c r="AK23" s="11" t="s">
        <v>2096</v>
      </c>
    </row>
    <row r="24" spans="1:37" x14ac:dyDescent="0.3">
      <c r="AH24" s="11" t="s">
        <v>2046</v>
      </c>
      <c r="AI24" s="11">
        <v>2</v>
      </c>
      <c r="AJ24" s="11">
        <f>GETPIVOTDATA("성명",$A$3,"부수",2,"성별","여")</f>
        <v>37</v>
      </c>
      <c r="AK24" s="11" t="s">
        <v>2096</v>
      </c>
    </row>
    <row r="25" spans="1:37" x14ac:dyDescent="0.3">
      <c r="AH25" s="11" t="s">
        <v>2046</v>
      </c>
      <c r="AI25" s="11">
        <v>3</v>
      </c>
      <c r="AJ25" s="11">
        <f>GETPIVOTDATA("성명",$A$3,"부수",3,"성별","여")</f>
        <v>63</v>
      </c>
      <c r="AK25" s="11" t="s">
        <v>2097</v>
      </c>
    </row>
    <row r="26" spans="1:37" x14ac:dyDescent="0.3">
      <c r="AH26" s="11" t="s">
        <v>2046</v>
      </c>
      <c r="AI26" s="11">
        <v>4</v>
      </c>
      <c r="AJ26" s="11">
        <f>GETPIVOTDATA("성명",$A$3,"부수",4,"성별","여")</f>
        <v>70</v>
      </c>
      <c r="AK26" s="11" t="s">
        <v>2097</v>
      </c>
    </row>
    <row r="27" spans="1:37" x14ac:dyDescent="0.3">
      <c r="AH27" s="11" t="s">
        <v>2046</v>
      </c>
      <c r="AI27" s="11">
        <v>5</v>
      </c>
      <c r="AJ27" s="11">
        <f>GETPIVOTDATA("성명",$A$3,"부수",5,"성별","여")</f>
        <v>36</v>
      </c>
      <c r="AK27" s="11" t="s">
        <v>2097</v>
      </c>
    </row>
    <row r="28" spans="1:37" x14ac:dyDescent="0.3">
      <c r="AH28" s="11" t="s">
        <v>2046</v>
      </c>
      <c r="AI28" s="11">
        <v>6</v>
      </c>
      <c r="AJ28" s="11">
        <f>GETPIVOTDATA("성명",$A$3,"부수",6,"성별","여")</f>
        <v>24</v>
      </c>
      <c r="AK28" s="11" t="s">
        <v>2097</v>
      </c>
    </row>
    <row r="29" spans="1:37" x14ac:dyDescent="0.3">
      <c r="AJ29">
        <f>SUM(AJ13:AJ28)</f>
        <v>844</v>
      </c>
    </row>
  </sheetData>
  <mergeCells count="8">
    <mergeCell ref="AI9:AJ9"/>
    <mergeCell ref="AK9:AL9"/>
    <mergeCell ref="AH4:AH5"/>
    <mergeCell ref="AH6:AH7"/>
    <mergeCell ref="AI3:AJ3"/>
    <mergeCell ref="AK3:AL3"/>
    <mergeCell ref="AI8:AJ8"/>
    <mergeCell ref="AK8:AL8"/>
  </mergeCells>
  <phoneticPr fontId="1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6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" defaultRowHeight="13.5" x14ac:dyDescent="0.3"/>
  <cols>
    <col min="1" max="1" width="9.75" style="8" bestFit="1" customWidth="1"/>
    <col min="2" max="2" width="4.75" style="5" bestFit="1" customWidth="1"/>
    <col min="3" max="3" width="13.125" style="5" bestFit="1" customWidth="1"/>
    <col min="4" max="4" width="6.375" style="5" bestFit="1" customWidth="1"/>
    <col min="5" max="6" width="4.75" style="5" bestFit="1" customWidth="1"/>
    <col min="7" max="7" width="13.125" style="5" bestFit="1" customWidth="1"/>
    <col min="8" max="8" width="8" style="5" bestFit="1" customWidth="1"/>
    <col min="9" max="9" width="9.75" style="8" bestFit="1" customWidth="1"/>
    <col min="10" max="10" width="4.75" style="5" bestFit="1" customWidth="1"/>
    <col min="11" max="11" width="13.125" style="5" bestFit="1" customWidth="1"/>
    <col min="12" max="13" width="8" style="5" bestFit="1" customWidth="1"/>
    <col min="14" max="18" width="7.25" style="5" bestFit="1" customWidth="1"/>
    <col min="19" max="19" width="9" style="5"/>
    <col min="20" max="20" width="4.25" style="5" bestFit="1" customWidth="1"/>
    <col min="21" max="21" width="6.75" style="5" bestFit="1" customWidth="1"/>
    <col min="22" max="16384" width="9" style="5"/>
  </cols>
  <sheetData>
    <row r="1" spans="1:21" x14ac:dyDescent="0.3">
      <c r="A1" s="16" t="s">
        <v>15</v>
      </c>
      <c r="B1" s="16"/>
      <c r="C1" s="16"/>
      <c r="D1" s="16"/>
      <c r="E1" s="16"/>
      <c r="F1" s="16"/>
      <c r="G1" s="16"/>
      <c r="I1" s="16" t="s">
        <v>14</v>
      </c>
      <c r="J1" s="16"/>
      <c r="K1" s="16"/>
      <c r="L1" s="16"/>
      <c r="M1" s="16"/>
      <c r="N1" s="16"/>
      <c r="O1" s="16"/>
      <c r="P1" s="16"/>
      <c r="Q1" s="16"/>
      <c r="R1" s="16"/>
      <c r="T1" s="10" t="s">
        <v>35</v>
      </c>
      <c r="U1" s="10" t="s">
        <v>37</v>
      </c>
    </row>
    <row r="2" spans="1:21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I2" s="6" t="s">
        <v>0</v>
      </c>
      <c r="J2" s="7" t="s">
        <v>1</v>
      </c>
      <c r="K2" s="7" t="s">
        <v>2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T2" s="10" t="s">
        <v>34</v>
      </c>
      <c r="U2" s="10" t="s">
        <v>38</v>
      </c>
    </row>
    <row r="3" spans="1:21" x14ac:dyDescent="0.3">
      <c r="A3" s="8">
        <v>43020</v>
      </c>
      <c r="B3" s="5" t="s">
        <v>18</v>
      </c>
      <c r="C3" s="5" t="s">
        <v>18</v>
      </c>
      <c r="D3" s="5" t="s">
        <v>16</v>
      </c>
      <c r="E3" s="5">
        <v>5</v>
      </c>
      <c r="F3" s="5" t="s">
        <v>17</v>
      </c>
      <c r="I3" s="8">
        <v>43020</v>
      </c>
      <c r="J3" s="5" t="s">
        <v>27</v>
      </c>
      <c r="K3" s="5" t="s">
        <v>33</v>
      </c>
      <c r="L3" s="5" t="s">
        <v>34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T3" s="10" t="s">
        <v>36</v>
      </c>
      <c r="U3" s="10" t="s">
        <v>39</v>
      </c>
    </row>
    <row r="4" spans="1:21" x14ac:dyDescent="0.3">
      <c r="A4" s="8">
        <v>43020</v>
      </c>
      <c r="B4" s="5" t="s">
        <v>27</v>
      </c>
      <c r="C4" s="5" t="s">
        <v>26</v>
      </c>
      <c r="D4" s="5" t="s">
        <v>19</v>
      </c>
      <c r="E4" s="5">
        <v>4</v>
      </c>
      <c r="F4" s="5" t="s">
        <v>17</v>
      </c>
      <c r="I4" s="8">
        <v>43022</v>
      </c>
      <c r="J4" s="5" t="s">
        <v>87</v>
      </c>
      <c r="K4" s="5" t="s">
        <v>78</v>
      </c>
      <c r="L4" s="5" t="s">
        <v>88</v>
      </c>
      <c r="M4" s="5" t="s">
        <v>70</v>
      </c>
      <c r="N4" s="5" t="s">
        <v>71</v>
      </c>
      <c r="O4" s="5" t="s">
        <v>72</v>
      </c>
      <c r="P4" s="5" t="s">
        <v>73</v>
      </c>
      <c r="Q4" s="5" t="s">
        <v>74</v>
      </c>
      <c r="R4" s="5" t="s">
        <v>75</v>
      </c>
      <c r="T4" s="10" t="s">
        <v>40</v>
      </c>
      <c r="U4" s="10" t="s">
        <v>43</v>
      </c>
    </row>
    <row r="5" spans="1:21" x14ac:dyDescent="0.3">
      <c r="A5" s="8">
        <v>43020</v>
      </c>
      <c r="B5" s="5" t="s">
        <v>27</v>
      </c>
      <c r="C5" s="5" t="s">
        <v>21</v>
      </c>
      <c r="D5" s="5" t="s">
        <v>20</v>
      </c>
      <c r="E5" s="5">
        <v>4</v>
      </c>
      <c r="F5" s="5" t="s">
        <v>17</v>
      </c>
      <c r="I5" s="8">
        <v>43022</v>
      </c>
      <c r="J5" s="5" t="s">
        <v>27</v>
      </c>
      <c r="K5" s="5" t="s">
        <v>33</v>
      </c>
      <c r="L5" s="5" t="s">
        <v>90</v>
      </c>
      <c r="M5" s="5" t="s">
        <v>83</v>
      </c>
      <c r="N5" s="5" t="s">
        <v>84</v>
      </c>
      <c r="O5" s="5" t="s">
        <v>85</v>
      </c>
      <c r="P5" s="5" t="s">
        <v>86</v>
      </c>
      <c r="T5" s="10" t="s">
        <v>41</v>
      </c>
      <c r="U5" s="10" t="s">
        <v>44</v>
      </c>
    </row>
    <row r="6" spans="1:21" x14ac:dyDescent="0.3">
      <c r="A6" s="8">
        <v>43020</v>
      </c>
      <c r="B6" s="5" t="s">
        <v>27</v>
      </c>
      <c r="C6" s="5" t="s">
        <v>23</v>
      </c>
      <c r="D6" s="5" t="s">
        <v>22</v>
      </c>
      <c r="E6" s="5">
        <v>4</v>
      </c>
      <c r="F6" s="5" t="s">
        <v>17</v>
      </c>
      <c r="I6" s="8">
        <v>43024</v>
      </c>
      <c r="J6" s="5" t="s">
        <v>108</v>
      </c>
      <c r="K6" s="5" t="s">
        <v>109</v>
      </c>
      <c r="L6" s="5" t="s">
        <v>118</v>
      </c>
      <c r="M6" s="5" t="s">
        <v>116</v>
      </c>
      <c r="N6" s="5" t="s">
        <v>117</v>
      </c>
      <c r="T6" s="10" t="s">
        <v>42</v>
      </c>
      <c r="U6" s="10" t="s">
        <v>45</v>
      </c>
    </row>
    <row r="7" spans="1:21" x14ac:dyDescent="0.3">
      <c r="A7" s="8">
        <v>43020</v>
      </c>
      <c r="B7" s="5" t="s">
        <v>27</v>
      </c>
      <c r="C7" s="5" t="s">
        <v>21</v>
      </c>
      <c r="D7" s="5" t="s">
        <v>24</v>
      </c>
      <c r="E7" s="5">
        <v>4</v>
      </c>
      <c r="F7" s="5" t="s">
        <v>17</v>
      </c>
      <c r="I7" s="8">
        <v>43025</v>
      </c>
      <c r="J7" s="5" t="s">
        <v>131</v>
      </c>
      <c r="K7" s="5" t="s">
        <v>132</v>
      </c>
      <c r="L7" s="5" t="s">
        <v>130</v>
      </c>
      <c r="M7" s="5" t="s">
        <v>124</v>
      </c>
      <c r="N7" s="5" t="s">
        <v>125</v>
      </c>
      <c r="O7" s="5" t="s">
        <v>126</v>
      </c>
      <c r="P7" s="5" t="s">
        <v>127</v>
      </c>
      <c r="Q7" s="5" t="s">
        <v>128</v>
      </c>
    </row>
    <row r="8" spans="1:21" x14ac:dyDescent="0.3">
      <c r="A8" s="8">
        <v>43021</v>
      </c>
      <c r="B8" s="5" t="s">
        <v>27</v>
      </c>
      <c r="C8" s="5" t="s">
        <v>21</v>
      </c>
      <c r="D8" s="5" t="s">
        <v>25</v>
      </c>
      <c r="E8" s="5">
        <v>4</v>
      </c>
      <c r="F8" s="5" t="s">
        <v>17</v>
      </c>
      <c r="I8" s="8">
        <v>43025</v>
      </c>
      <c r="J8" s="5" t="s">
        <v>91</v>
      </c>
      <c r="K8" s="5" t="s">
        <v>156</v>
      </c>
      <c r="L8" s="5" t="s">
        <v>130</v>
      </c>
      <c r="M8" s="5" t="s">
        <v>152</v>
      </c>
      <c r="N8" s="5" t="s">
        <v>153</v>
      </c>
      <c r="O8" s="5" t="s">
        <v>154</v>
      </c>
      <c r="P8" s="5" t="s">
        <v>155</v>
      </c>
    </row>
    <row r="9" spans="1:21" x14ac:dyDescent="0.3">
      <c r="A9" s="8">
        <v>43021</v>
      </c>
      <c r="B9" s="5" t="s">
        <v>60</v>
      </c>
      <c r="C9" s="5" t="s">
        <v>61</v>
      </c>
      <c r="D9" s="5" t="s">
        <v>58</v>
      </c>
      <c r="E9" s="5">
        <v>2</v>
      </c>
      <c r="F9" s="5" t="s">
        <v>59</v>
      </c>
      <c r="I9" s="8">
        <v>43026</v>
      </c>
      <c r="J9" s="5" t="s">
        <v>91</v>
      </c>
      <c r="K9" s="5" t="s">
        <v>156</v>
      </c>
      <c r="L9" s="5" t="s">
        <v>118</v>
      </c>
      <c r="M9" s="5" t="s">
        <v>165</v>
      </c>
      <c r="N9" s="5" t="s">
        <v>166</v>
      </c>
    </row>
    <row r="10" spans="1:21" x14ac:dyDescent="0.3">
      <c r="A10" s="8">
        <v>43021</v>
      </c>
      <c r="B10" s="5" t="s">
        <v>60</v>
      </c>
      <c r="C10" s="5" t="s">
        <v>61</v>
      </c>
      <c r="D10" s="5" t="s">
        <v>62</v>
      </c>
      <c r="E10" s="5">
        <v>2</v>
      </c>
      <c r="F10" s="5" t="s">
        <v>63</v>
      </c>
      <c r="I10" s="8">
        <v>43026</v>
      </c>
      <c r="J10" s="5" t="s">
        <v>91</v>
      </c>
      <c r="K10" s="5" t="s">
        <v>156</v>
      </c>
      <c r="L10" s="5" t="s">
        <v>171</v>
      </c>
      <c r="M10" s="5" t="s">
        <v>168</v>
      </c>
      <c r="N10" s="5" t="s">
        <v>169</v>
      </c>
    </row>
    <row r="11" spans="1:21" x14ac:dyDescent="0.3">
      <c r="A11" s="8">
        <v>43022</v>
      </c>
      <c r="B11" s="5" t="s">
        <v>77</v>
      </c>
      <c r="C11" s="5" t="s">
        <v>78</v>
      </c>
      <c r="D11" s="5" t="s">
        <v>64</v>
      </c>
      <c r="E11" s="5">
        <v>4</v>
      </c>
      <c r="F11" s="5" t="s">
        <v>59</v>
      </c>
      <c r="I11" s="8">
        <v>43026</v>
      </c>
      <c r="J11" s="5" t="s">
        <v>91</v>
      </c>
      <c r="K11" s="5" t="s">
        <v>156</v>
      </c>
      <c r="L11" s="5" t="s">
        <v>180</v>
      </c>
      <c r="M11" s="5" t="s">
        <v>177</v>
      </c>
      <c r="N11" s="5" t="s">
        <v>178</v>
      </c>
    </row>
    <row r="12" spans="1:21" x14ac:dyDescent="0.3">
      <c r="A12" s="8">
        <v>43022</v>
      </c>
      <c r="B12" s="5" t="s">
        <v>77</v>
      </c>
      <c r="C12" s="5" t="s">
        <v>78</v>
      </c>
      <c r="D12" s="5" t="s">
        <v>65</v>
      </c>
      <c r="E12" s="5">
        <v>4</v>
      </c>
      <c r="F12" s="5" t="s">
        <v>59</v>
      </c>
      <c r="I12" s="8">
        <v>43026</v>
      </c>
      <c r="J12" s="5" t="s">
        <v>91</v>
      </c>
      <c r="K12" s="5" t="s">
        <v>156</v>
      </c>
      <c r="L12" s="5" t="s">
        <v>118</v>
      </c>
      <c r="M12" s="5" t="s">
        <v>188</v>
      </c>
      <c r="N12" s="5" t="s">
        <v>189</v>
      </c>
    </row>
    <row r="13" spans="1:21" x14ac:dyDescent="0.3">
      <c r="A13" s="8">
        <v>43022</v>
      </c>
      <c r="B13" s="5" t="s">
        <v>77</v>
      </c>
      <c r="C13" s="5" t="s">
        <v>78</v>
      </c>
      <c r="D13" s="5" t="s">
        <v>66</v>
      </c>
      <c r="E13" s="5">
        <v>5</v>
      </c>
      <c r="F13" s="5" t="s">
        <v>59</v>
      </c>
      <c r="I13" s="8">
        <v>43026</v>
      </c>
      <c r="J13" s="5" t="s">
        <v>91</v>
      </c>
      <c r="K13" s="5" t="s">
        <v>156</v>
      </c>
      <c r="L13" s="5" t="s">
        <v>118</v>
      </c>
      <c r="M13" s="5" t="s">
        <v>190</v>
      </c>
      <c r="N13" s="5" t="s">
        <v>191</v>
      </c>
    </row>
    <row r="14" spans="1:21" x14ac:dyDescent="0.3">
      <c r="A14" s="8">
        <v>43022</v>
      </c>
      <c r="B14" s="5" t="s">
        <v>77</v>
      </c>
      <c r="C14" s="5" t="s">
        <v>78</v>
      </c>
      <c r="D14" s="5" t="s">
        <v>67</v>
      </c>
      <c r="E14" s="5">
        <v>5</v>
      </c>
      <c r="F14" s="5" t="s">
        <v>59</v>
      </c>
      <c r="I14" s="8">
        <v>43026</v>
      </c>
      <c r="J14" s="5" t="s">
        <v>91</v>
      </c>
      <c r="K14" s="5" t="s">
        <v>156</v>
      </c>
      <c r="L14" s="5" t="s">
        <v>171</v>
      </c>
      <c r="M14" s="5" t="s">
        <v>192</v>
      </c>
      <c r="N14" s="5" t="s">
        <v>193</v>
      </c>
    </row>
    <row r="15" spans="1:21" x14ac:dyDescent="0.3">
      <c r="A15" s="8">
        <v>43022</v>
      </c>
      <c r="B15" s="5" t="s">
        <v>77</v>
      </c>
      <c r="C15" s="5" t="s">
        <v>78</v>
      </c>
      <c r="D15" s="5" t="s">
        <v>68</v>
      </c>
      <c r="E15" s="5">
        <v>5</v>
      </c>
      <c r="F15" s="5" t="s">
        <v>59</v>
      </c>
      <c r="I15" s="8">
        <v>43027</v>
      </c>
      <c r="J15" s="5" t="s">
        <v>202</v>
      </c>
      <c r="K15" s="5" t="s">
        <v>203</v>
      </c>
      <c r="L15" s="5" t="s">
        <v>34</v>
      </c>
      <c r="M15" s="5" t="s">
        <v>943</v>
      </c>
      <c r="N15" s="5" t="s">
        <v>944</v>
      </c>
      <c r="O15" s="5" t="s">
        <v>200</v>
      </c>
      <c r="P15" s="5" t="s">
        <v>945</v>
      </c>
      <c r="Q15" s="5" t="s">
        <v>201</v>
      </c>
    </row>
    <row r="16" spans="1:21" x14ac:dyDescent="0.3">
      <c r="A16" s="8">
        <v>43022</v>
      </c>
      <c r="B16" s="5" t="s">
        <v>77</v>
      </c>
      <c r="C16" s="5" t="s">
        <v>78</v>
      </c>
      <c r="D16" s="5" t="s">
        <v>69</v>
      </c>
      <c r="E16" s="5">
        <v>5</v>
      </c>
      <c r="F16" s="5" t="s">
        <v>59</v>
      </c>
      <c r="I16" s="8">
        <v>43028</v>
      </c>
      <c r="J16" s="5" t="s">
        <v>213</v>
      </c>
      <c r="K16" s="5" t="s">
        <v>214</v>
      </c>
      <c r="L16" s="5" t="s">
        <v>217</v>
      </c>
      <c r="M16" s="5" t="s">
        <v>215</v>
      </c>
      <c r="N16" s="5" t="s">
        <v>216</v>
      </c>
    </row>
    <row r="17" spans="1:17" x14ac:dyDescent="0.3">
      <c r="A17" s="8">
        <v>43022</v>
      </c>
      <c r="B17" s="5" t="s">
        <v>91</v>
      </c>
      <c r="C17" s="5" t="s">
        <v>474</v>
      </c>
      <c r="D17" s="5" t="s">
        <v>79</v>
      </c>
      <c r="E17" s="5">
        <v>1</v>
      </c>
      <c r="F17" s="5" t="s">
        <v>59</v>
      </c>
      <c r="I17" s="8">
        <v>43028</v>
      </c>
      <c r="J17" s="5" t="s">
        <v>221</v>
      </c>
      <c r="K17" s="5" t="s">
        <v>222</v>
      </c>
      <c r="L17" s="5" t="s">
        <v>34</v>
      </c>
      <c r="M17" s="5" t="s">
        <v>224</v>
      </c>
      <c r="N17" s="5" t="s">
        <v>225</v>
      </c>
      <c r="O17" s="5" t="s">
        <v>226</v>
      </c>
      <c r="P17" s="5" t="s">
        <v>227</v>
      </c>
    </row>
    <row r="18" spans="1:17" x14ac:dyDescent="0.3">
      <c r="A18" s="8">
        <v>43022</v>
      </c>
      <c r="B18" s="5" t="s">
        <v>91</v>
      </c>
      <c r="C18" s="5" t="s">
        <v>93</v>
      </c>
      <c r="D18" s="5" t="s">
        <v>80</v>
      </c>
      <c r="E18" s="5">
        <v>2</v>
      </c>
      <c r="F18" s="5" t="s">
        <v>59</v>
      </c>
      <c r="I18" s="8">
        <v>43028</v>
      </c>
      <c r="J18" s="5" t="s">
        <v>221</v>
      </c>
      <c r="K18" s="5" t="s">
        <v>222</v>
      </c>
      <c r="L18" s="5" t="s">
        <v>36</v>
      </c>
      <c r="M18" s="8" t="s">
        <v>232</v>
      </c>
      <c r="N18" s="8" t="s">
        <v>233</v>
      </c>
      <c r="O18" s="8" t="s">
        <v>234</v>
      </c>
      <c r="P18" s="8" t="s">
        <v>235</v>
      </c>
    </row>
    <row r="19" spans="1:17" x14ac:dyDescent="0.3">
      <c r="A19" s="8">
        <v>43022</v>
      </c>
      <c r="B19" s="5" t="s">
        <v>91</v>
      </c>
      <c r="C19" s="5" t="s">
        <v>93</v>
      </c>
      <c r="D19" s="5" t="s">
        <v>81</v>
      </c>
      <c r="E19" s="5">
        <v>3</v>
      </c>
      <c r="F19" s="5" t="s">
        <v>59</v>
      </c>
      <c r="I19" s="8">
        <v>43028</v>
      </c>
      <c r="J19" s="5" t="s">
        <v>221</v>
      </c>
      <c r="K19" s="5" t="s">
        <v>156</v>
      </c>
      <c r="L19" s="5" t="s">
        <v>40</v>
      </c>
      <c r="M19" s="8" t="s">
        <v>240</v>
      </c>
      <c r="N19" s="8" t="s">
        <v>241</v>
      </c>
    </row>
    <row r="20" spans="1:17" x14ac:dyDescent="0.3">
      <c r="A20" s="8">
        <v>43022</v>
      </c>
      <c r="B20" s="5" t="s">
        <v>91</v>
      </c>
      <c r="C20" s="9" t="s">
        <v>93</v>
      </c>
      <c r="D20" s="5" t="s">
        <v>82</v>
      </c>
      <c r="E20" s="5">
        <v>3</v>
      </c>
      <c r="F20" s="5" t="s">
        <v>59</v>
      </c>
      <c r="I20" s="8">
        <v>43028</v>
      </c>
      <c r="J20" s="5" t="s">
        <v>221</v>
      </c>
      <c r="K20" s="5" t="s">
        <v>242</v>
      </c>
      <c r="L20" s="5" t="s">
        <v>171</v>
      </c>
      <c r="M20" s="8" t="s">
        <v>248</v>
      </c>
      <c r="N20" s="8" t="s">
        <v>249</v>
      </c>
    </row>
    <row r="21" spans="1:17" x14ac:dyDescent="0.3">
      <c r="A21" s="8">
        <v>43024</v>
      </c>
      <c r="B21" s="5" t="s">
        <v>98</v>
      </c>
      <c r="C21" s="5" t="s">
        <v>99</v>
      </c>
      <c r="D21" s="5" t="s">
        <v>100</v>
      </c>
      <c r="E21" s="5">
        <v>6</v>
      </c>
      <c r="F21" s="5" t="s">
        <v>59</v>
      </c>
      <c r="I21" s="8">
        <v>43028</v>
      </c>
      <c r="J21" s="5" t="s">
        <v>221</v>
      </c>
      <c r="K21" s="5" t="s">
        <v>222</v>
      </c>
      <c r="L21" s="5" t="s">
        <v>171</v>
      </c>
      <c r="M21" s="8" t="s">
        <v>250</v>
      </c>
      <c r="N21" s="8" t="s">
        <v>251</v>
      </c>
    </row>
    <row r="22" spans="1:17" x14ac:dyDescent="0.3">
      <c r="A22" s="8">
        <v>43024</v>
      </c>
      <c r="B22" s="5" t="s">
        <v>98</v>
      </c>
      <c r="C22" s="5" t="s">
        <v>99</v>
      </c>
      <c r="D22" s="5" t="s">
        <v>101</v>
      </c>
      <c r="E22" s="5">
        <v>6</v>
      </c>
      <c r="F22" s="5" t="s">
        <v>59</v>
      </c>
      <c r="I22" s="8">
        <v>43028</v>
      </c>
      <c r="J22" s="5" t="s">
        <v>1696</v>
      </c>
      <c r="K22" s="5" t="s">
        <v>1695</v>
      </c>
      <c r="L22" s="5" t="s">
        <v>35</v>
      </c>
      <c r="M22" s="8" t="s">
        <v>259</v>
      </c>
      <c r="N22" s="5" t="s">
        <v>1694</v>
      </c>
      <c r="O22" s="8" t="s">
        <v>260</v>
      </c>
      <c r="P22" s="8" t="s">
        <v>261</v>
      </c>
      <c r="Q22" s="8" t="s">
        <v>262</v>
      </c>
    </row>
    <row r="23" spans="1:17" x14ac:dyDescent="0.3">
      <c r="A23" s="8">
        <v>43024</v>
      </c>
      <c r="B23" s="5" t="s">
        <v>98</v>
      </c>
      <c r="C23" s="5" t="s">
        <v>99</v>
      </c>
      <c r="D23" s="5" t="s">
        <v>102</v>
      </c>
      <c r="E23" s="5">
        <v>6</v>
      </c>
      <c r="F23" s="5" t="s">
        <v>59</v>
      </c>
      <c r="I23" s="8">
        <v>43028</v>
      </c>
      <c r="J23" s="5" t="s">
        <v>273</v>
      </c>
      <c r="K23" s="5" t="s">
        <v>274</v>
      </c>
      <c r="L23" s="5" t="s">
        <v>40</v>
      </c>
      <c r="M23" s="8" t="s">
        <v>269</v>
      </c>
      <c r="N23" s="8" t="s">
        <v>270</v>
      </c>
    </row>
    <row r="24" spans="1:17" x14ac:dyDescent="0.3">
      <c r="A24" s="8">
        <v>43024</v>
      </c>
      <c r="B24" s="5" t="s">
        <v>98</v>
      </c>
      <c r="C24" s="5" t="s">
        <v>99</v>
      </c>
      <c r="D24" s="5" t="s">
        <v>103</v>
      </c>
      <c r="E24" s="5">
        <v>6</v>
      </c>
      <c r="F24" s="5" t="s">
        <v>59</v>
      </c>
      <c r="I24" s="8">
        <v>43028</v>
      </c>
      <c r="J24" s="5" t="s">
        <v>273</v>
      </c>
      <c r="K24" s="5" t="s">
        <v>274</v>
      </c>
      <c r="L24" s="5" t="s">
        <v>40</v>
      </c>
      <c r="M24" s="8" t="s">
        <v>271</v>
      </c>
      <c r="N24" s="8" t="s">
        <v>272</v>
      </c>
    </row>
    <row r="25" spans="1:17" x14ac:dyDescent="0.3">
      <c r="A25" s="8">
        <v>43024</v>
      </c>
      <c r="B25" s="5" t="s">
        <v>104</v>
      </c>
      <c r="C25" s="5" t="s">
        <v>105</v>
      </c>
      <c r="D25" s="5" t="s">
        <v>106</v>
      </c>
      <c r="E25" s="5">
        <v>4</v>
      </c>
      <c r="F25" s="5" t="s">
        <v>107</v>
      </c>
      <c r="I25" s="8">
        <v>43028</v>
      </c>
      <c r="J25" s="5" t="s">
        <v>280</v>
      </c>
      <c r="K25" s="5" t="s">
        <v>288</v>
      </c>
      <c r="L25" s="5" t="s">
        <v>35</v>
      </c>
      <c r="M25" s="5" t="s">
        <v>284</v>
      </c>
      <c r="N25" s="5" t="s">
        <v>285</v>
      </c>
      <c r="O25" s="5" t="s">
        <v>286</v>
      </c>
      <c r="P25" s="5" t="s">
        <v>287</v>
      </c>
      <c r="Q25" s="5" t="s">
        <v>1030</v>
      </c>
    </row>
    <row r="26" spans="1:17" x14ac:dyDescent="0.3">
      <c r="A26" s="8">
        <v>43024</v>
      </c>
      <c r="B26" s="5" t="s">
        <v>108</v>
      </c>
      <c r="C26" s="5" t="s">
        <v>109</v>
      </c>
      <c r="D26" s="5" t="s">
        <v>110</v>
      </c>
      <c r="E26" s="5">
        <v>6</v>
      </c>
      <c r="F26" s="5" t="s">
        <v>17</v>
      </c>
      <c r="I26" s="8">
        <v>43028</v>
      </c>
      <c r="J26" s="5" t="s">
        <v>27</v>
      </c>
      <c r="K26" s="5" t="s">
        <v>33</v>
      </c>
      <c r="L26" s="5" t="s">
        <v>34</v>
      </c>
      <c r="M26" s="5" t="s">
        <v>295</v>
      </c>
      <c r="N26" s="5" t="s">
        <v>296</v>
      </c>
      <c r="O26" s="5" t="s">
        <v>297</v>
      </c>
      <c r="P26" s="5" t="s">
        <v>298</v>
      </c>
    </row>
    <row r="27" spans="1:17" x14ac:dyDescent="0.3">
      <c r="A27" s="8">
        <v>43024</v>
      </c>
      <c r="B27" s="5" t="s">
        <v>108</v>
      </c>
      <c r="C27" s="5" t="s">
        <v>109</v>
      </c>
      <c r="D27" s="5" t="s">
        <v>111</v>
      </c>
      <c r="E27" s="5">
        <v>6</v>
      </c>
      <c r="F27" s="5" t="s">
        <v>17</v>
      </c>
      <c r="I27" s="8">
        <v>43030</v>
      </c>
      <c r="J27" s="5" t="s">
        <v>27</v>
      </c>
      <c r="K27" s="5" t="s">
        <v>33</v>
      </c>
      <c r="L27" s="5" t="s">
        <v>35</v>
      </c>
      <c r="M27" s="5" t="s">
        <v>311</v>
      </c>
      <c r="N27" s="5" t="s">
        <v>312</v>
      </c>
      <c r="O27" s="5" t="s">
        <v>313</v>
      </c>
      <c r="P27" s="5" t="s">
        <v>314</v>
      </c>
      <c r="Q27" s="5" t="s">
        <v>315</v>
      </c>
    </row>
    <row r="28" spans="1:17" x14ac:dyDescent="0.3">
      <c r="A28" s="8">
        <v>43024</v>
      </c>
      <c r="B28" s="5" t="s">
        <v>108</v>
      </c>
      <c r="C28" s="5" t="s">
        <v>109</v>
      </c>
      <c r="D28" s="5" t="s">
        <v>112</v>
      </c>
      <c r="E28" s="5">
        <v>4</v>
      </c>
      <c r="F28" s="5" t="s">
        <v>115</v>
      </c>
      <c r="I28" s="8">
        <v>43030</v>
      </c>
      <c r="J28" s="5" t="s">
        <v>27</v>
      </c>
      <c r="K28" s="5" t="s">
        <v>33</v>
      </c>
      <c r="L28" s="5" t="s">
        <v>35</v>
      </c>
      <c r="M28" s="5" t="s">
        <v>333</v>
      </c>
      <c r="N28" s="5" t="s">
        <v>327</v>
      </c>
      <c r="O28" s="5" t="s">
        <v>328</v>
      </c>
      <c r="P28" s="5" t="s">
        <v>329</v>
      </c>
      <c r="Q28" s="5" t="s">
        <v>330</v>
      </c>
    </row>
    <row r="29" spans="1:17" x14ac:dyDescent="0.3">
      <c r="A29" s="8">
        <v>43024</v>
      </c>
      <c r="B29" s="5" t="s">
        <v>108</v>
      </c>
      <c r="C29" s="5" t="s">
        <v>109</v>
      </c>
      <c r="D29" s="5" t="s">
        <v>113</v>
      </c>
      <c r="E29" s="5">
        <v>4</v>
      </c>
      <c r="F29" s="5" t="s">
        <v>115</v>
      </c>
      <c r="I29" s="8">
        <v>43030</v>
      </c>
      <c r="J29" s="5" t="s">
        <v>27</v>
      </c>
      <c r="K29" s="5" t="s">
        <v>33</v>
      </c>
      <c r="L29" s="5" t="s">
        <v>40</v>
      </c>
      <c r="M29" s="5" t="s">
        <v>331</v>
      </c>
      <c r="N29" s="5" t="s">
        <v>332</v>
      </c>
    </row>
    <row r="30" spans="1:17" x14ac:dyDescent="0.3">
      <c r="A30" s="8">
        <v>43024</v>
      </c>
      <c r="B30" s="5" t="s">
        <v>108</v>
      </c>
      <c r="C30" s="5" t="s">
        <v>109</v>
      </c>
      <c r="D30" s="5" t="s">
        <v>114</v>
      </c>
      <c r="E30" s="5">
        <v>4</v>
      </c>
      <c r="F30" s="5" t="s">
        <v>115</v>
      </c>
      <c r="I30" s="8">
        <v>43029</v>
      </c>
      <c r="J30" s="5" t="s">
        <v>335</v>
      </c>
      <c r="K30" s="5" t="s">
        <v>346</v>
      </c>
      <c r="L30" s="5" t="s">
        <v>34</v>
      </c>
      <c r="M30" s="5" t="s">
        <v>344</v>
      </c>
      <c r="N30" s="5" t="s">
        <v>345</v>
      </c>
      <c r="O30" s="5" t="s">
        <v>342</v>
      </c>
      <c r="P30" s="5" t="s">
        <v>343</v>
      </c>
    </row>
    <row r="31" spans="1:17" x14ac:dyDescent="0.3">
      <c r="A31" s="8">
        <v>43025</v>
      </c>
      <c r="B31" s="5" t="s">
        <v>87</v>
      </c>
      <c r="C31" s="5" t="s">
        <v>78</v>
      </c>
      <c r="D31" s="8" t="s">
        <v>119</v>
      </c>
      <c r="E31" s="5">
        <v>6</v>
      </c>
      <c r="F31" s="5" t="s">
        <v>129</v>
      </c>
      <c r="I31" s="8">
        <v>43029</v>
      </c>
      <c r="J31" s="5" t="s">
        <v>361</v>
      </c>
      <c r="K31" s="5" t="s">
        <v>359</v>
      </c>
      <c r="L31" s="5" t="s">
        <v>35</v>
      </c>
      <c r="M31" s="5" t="s">
        <v>355</v>
      </c>
      <c r="N31" s="5" t="s">
        <v>356</v>
      </c>
      <c r="O31" s="5" t="s">
        <v>357</v>
      </c>
      <c r="P31" s="5" t="s">
        <v>358</v>
      </c>
    </row>
    <row r="32" spans="1:17" x14ac:dyDescent="0.3">
      <c r="A32" s="8">
        <v>43025</v>
      </c>
      <c r="B32" s="5" t="s">
        <v>87</v>
      </c>
      <c r="C32" s="5" t="s">
        <v>78</v>
      </c>
      <c r="D32" s="5" t="s">
        <v>120</v>
      </c>
      <c r="E32" s="5">
        <v>6</v>
      </c>
      <c r="F32" s="5" t="s">
        <v>129</v>
      </c>
      <c r="I32" s="8">
        <v>43030</v>
      </c>
      <c r="J32" s="5" t="s">
        <v>393</v>
      </c>
      <c r="K32" s="5" t="s">
        <v>394</v>
      </c>
      <c r="L32" s="5" t="s">
        <v>421</v>
      </c>
      <c r="M32" s="5" t="s">
        <v>396</v>
      </c>
      <c r="N32" s="5" t="s">
        <v>397</v>
      </c>
      <c r="O32" s="5" t="s">
        <v>398</v>
      </c>
      <c r="P32" s="5" t="s">
        <v>399</v>
      </c>
      <c r="Q32" s="5" t="s">
        <v>400</v>
      </c>
    </row>
    <row r="33" spans="1:17" x14ac:dyDescent="0.3">
      <c r="A33" s="8">
        <v>43025</v>
      </c>
      <c r="B33" s="5" t="s">
        <v>87</v>
      </c>
      <c r="C33" s="5" t="s">
        <v>78</v>
      </c>
      <c r="D33" s="5" t="s">
        <v>121</v>
      </c>
      <c r="E33" s="5">
        <v>7</v>
      </c>
      <c r="F33" s="5" t="s">
        <v>129</v>
      </c>
      <c r="I33" s="8">
        <v>43030</v>
      </c>
      <c r="J33" s="5" t="s">
        <v>393</v>
      </c>
      <c r="K33" s="5" t="s">
        <v>394</v>
      </c>
      <c r="L33" s="5" t="s">
        <v>422</v>
      </c>
      <c r="M33" s="5" t="s">
        <v>401</v>
      </c>
      <c r="N33" s="5" t="s">
        <v>402</v>
      </c>
      <c r="O33" s="5" t="s">
        <v>403</v>
      </c>
      <c r="P33" s="5" t="s">
        <v>404</v>
      </c>
    </row>
    <row r="34" spans="1:17" x14ac:dyDescent="0.3">
      <c r="A34" s="8">
        <v>43025</v>
      </c>
      <c r="B34" s="5" t="s">
        <v>87</v>
      </c>
      <c r="C34" s="5" t="s">
        <v>78</v>
      </c>
      <c r="D34" s="5" t="s">
        <v>122</v>
      </c>
      <c r="E34" s="5">
        <v>7</v>
      </c>
      <c r="F34" s="5" t="s">
        <v>129</v>
      </c>
      <c r="I34" s="8">
        <v>43030</v>
      </c>
      <c r="J34" s="5" t="s">
        <v>393</v>
      </c>
      <c r="K34" s="5" t="s">
        <v>394</v>
      </c>
      <c r="L34" s="5" t="s">
        <v>40</v>
      </c>
      <c r="M34" s="5" t="s">
        <v>405</v>
      </c>
      <c r="N34" s="5" t="s">
        <v>406</v>
      </c>
    </row>
    <row r="35" spans="1:17" x14ac:dyDescent="0.3">
      <c r="A35" s="8">
        <v>43025</v>
      </c>
      <c r="B35" s="5" t="s">
        <v>87</v>
      </c>
      <c r="C35" s="5" t="s">
        <v>78</v>
      </c>
      <c r="D35" s="5" t="s">
        <v>123</v>
      </c>
      <c r="E35" s="5">
        <v>6</v>
      </c>
      <c r="F35" s="5" t="s">
        <v>129</v>
      </c>
      <c r="I35" s="8">
        <v>43030</v>
      </c>
      <c r="J35" s="5" t="s">
        <v>393</v>
      </c>
      <c r="K35" s="5" t="s">
        <v>423</v>
      </c>
      <c r="L35" s="5" t="s">
        <v>41</v>
      </c>
      <c r="M35" s="5" t="s">
        <v>407</v>
      </c>
      <c r="N35" s="5" t="s">
        <v>408</v>
      </c>
    </row>
    <row r="36" spans="1:17" x14ac:dyDescent="0.3">
      <c r="A36" s="8">
        <v>43025</v>
      </c>
      <c r="B36" s="5" t="s">
        <v>133</v>
      </c>
      <c r="C36" s="5" t="s">
        <v>134</v>
      </c>
      <c r="D36" s="5" t="s">
        <v>135</v>
      </c>
      <c r="E36" s="5">
        <v>5</v>
      </c>
      <c r="F36" s="5" t="s">
        <v>129</v>
      </c>
      <c r="I36" s="8">
        <v>43030</v>
      </c>
      <c r="J36" s="5" t="s">
        <v>393</v>
      </c>
      <c r="K36" s="5" t="s">
        <v>424</v>
      </c>
      <c r="L36" s="5" t="s">
        <v>41</v>
      </c>
      <c r="M36" s="5" t="s">
        <v>409</v>
      </c>
      <c r="N36" s="5" t="s">
        <v>410</v>
      </c>
    </row>
    <row r="37" spans="1:17" x14ac:dyDescent="0.3">
      <c r="A37" s="8">
        <v>43025</v>
      </c>
      <c r="B37" s="5" t="s">
        <v>133</v>
      </c>
      <c r="C37" s="5" t="s">
        <v>134</v>
      </c>
      <c r="D37" s="5" t="s">
        <v>136</v>
      </c>
      <c r="E37" s="5">
        <v>5</v>
      </c>
      <c r="F37" s="5" t="s">
        <v>129</v>
      </c>
      <c r="I37" s="8">
        <v>43030</v>
      </c>
      <c r="J37" s="5" t="s">
        <v>393</v>
      </c>
      <c r="K37" s="5" t="s">
        <v>425</v>
      </c>
      <c r="L37" s="5" t="s">
        <v>41</v>
      </c>
      <c r="M37" s="5" t="s">
        <v>411</v>
      </c>
      <c r="N37" s="5" t="s">
        <v>412</v>
      </c>
    </row>
    <row r="38" spans="1:17" x14ac:dyDescent="0.3">
      <c r="A38" s="8">
        <v>43025</v>
      </c>
      <c r="B38" s="5" t="s">
        <v>133</v>
      </c>
      <c r="C38" s="5" t="s">
        <v>134</v>
      </c>
      <c r="D38" s="5" t="s">
        <v>137</v>
      </c>
      <c r="E38" s="5">
        <v>7</v>
      </c>
      <c r="F38" s="5" t="s">
        <v>129</v>
      </c>
      <c r="I38" s="8">
        <v>43030</v>
      </c>
      <c r="J38" s="5" t="s">
        <v>393</v>
      </c>
      <c r="K38" s="5" t="s">
        <v>426</v>
      </c>
      <c r="L38" s="5" t="s">
        <v>41</v>
      </c>
      <c r="M38" s="5" t="s">
        <v>413</v>
      </c>
      <c r="N38" s="5" t="s">
        <v>414</v>
      </c>
    </row>
    <row r="39" spans="1:17" x14ac:dyDescent="0.3">
      <c r="A39" s="8">
        <v>43025</v>
      </c>
      <c r="B39" s="5" t="s">
        <v>133</v>
      </c>
      <c r="C39" s="5" t="s">
        <v>134</v>
      </c>
      <c r="D39" s="5" t="s">
        <v>138</v>
      </c>
      <c r="E39" s="5">
        <v>3</v>
      </c>
      <c r="F39" s="5" t="s">
        <v>139</v>
      </c>
      <c r="I39" s="8">
        <v>43030</v>
      </c>
      <c r="J39" s="5" t="s">
        <v>393</v>
      </c>
      <c r="K39" s="5" t="s">
        <v>427</v>
      </c>
      <c r="L39" s="5" t="s">
        <v>41</v>
      </c>
      <c r="M39" s="5" t="s">
        <v>415</v>
      </c>
      <c r="N39" s="5" t="s">
        <v>416</v>
      </c>
    </row>
    <row r="40" spans="1:17" x14ac:dyDescent="0.3">
      <c r="A40" s="8">
        <v>43025</v>
      </c>
      <c r="B40" s="5" t="s">
        <v>142</v>
      </c>
      <c r="C40" s="5" t="s">
        <v>143</v>
      </c>
      <c r="D40" s="5" t="s">
        <v>144</v>
      </c>
      <c r="E40" s="5">
        <v>2</v>
      </c>
      <c r="F40" s="5" t="s">
        <v>145</v>
      </c>
      <c r="I40" s="8">
        <v>43030</v>
      </c>
      <c r="J40" s="5" t="s">
        <v>393</v>
      </c>
      <c r="K40" s="5" t="s">
        <v>423</v>
      </c>
      <c r="L40" s="5" t="s">
        <v>42</v>
      </c>
      <c r="M40" s="5" t="s">
        <v>417</v>
      </c>
      <c r="N40" s="5" t="s">
        <v>418</v>
      </c>
    </row>
    <row r="41" spans="1:17" x14ac:dyDescent="0.3">
      <c r="A41" s="8">
        <v>43025</v>
      </c>
      <c r="B41" s="5" t="s">
        <v>151</v>
      </c>
      <c r="C41" s="5" t="s">
        <v>167</v>
      </c>
      <c r="D41" s="5" t="s">
        <v>146</v>
      </c>
      <c r="E41" s="5">
        <v>6</v>
      </c>
      <c r="F41" s="5" t="s">
        <v>150</v>
      </c>
      <c r="I41" s="8">
        <v>43030</v>
      </c>
      <c r="J41" s="5" t="s">
        <v>393</v>
      </c>
      <c r="K41" s="5" t="s">
        <v>424</v>
      </c>
      <c r="L41" s="5" t="s">
        <v>42</v>
      </c>
      <c r="M41" s="5" t="s">
        <v>419</v>
      </c>
      <c r="N41" s="5" t="s">
        <v>420</v>
      </c>
    </row>
    <row r="42" spans="1:17" x14ac:dyDescent="0.3">
      <c r="A42" s="8">
        <v>43025</v>
      </c>
      <c r="B42" s="5" t="s">
        <v>151</v>
      </c>
      <c r="C42" s="5" t="s">
        <v>164</v>
      </c>
      <c r="D42" s="5" t="s">
        <v>147</v>
      </c>
      <c r="E42" s="5">
        <v>6</v>
      </c>
      <c r="F42" s="5" t="s">
        <v>150</v>
      </c>
      <c r="I42" s="8">
        <v>43031</v>
      </c>
      <c r="J42" s="5" t="s">
        <v>431</v>
      </c>
      <c r="K42" s="5" t="s">
        <v>432</v>
      </c>
      <c r="L42" s="5" t="s">
        <v>35</v>
      </c>
      <c r="M42" s="5" t="s">
        <v>444</v>
      </c>
      <c r="N42" s="5" t="s">
        <v>445</v>
      </c>
      <c r="O42" s="5" t="s">
        <v>446</v>
      </c>
      <c r="P42" s="5" t="s">
        <v>447</v>
      </c>
      <c r="Q42" s="5" t="s">
        <v>2031</v>
      </c>
    </row>
    <row r="43" spans="1:17" x14ac:dyDescent="0.3">
      <c r="A43" s="8">
        <v>43025</v>
      </c>
      <c r="B43" s="5" t="s">
        <v>151</v>
      </c>
      <c r="C43" s="5" t="s">
        <v>164</v>
      </c>
      <c r="D43" s="5" t="s">
        <v>148</v>
      </c>
      <c r="E43" s="5">
        <v>6</v>
      </c>
      <c r="F43" s="5" t="s">
        <v>150</v>
      </c>
      <c r="I43" s="8">
        <v>43031</v>
      </c>
      <c r="J43" s="5" t="s">
        <v>457</v>
      </c>
      <c r="K43" s="5" t="s">
        <v>33</v>
      </c>
      <c r="L43" s="5" t="s">
        <v>466</v>
      </c>
      <c r="M43" s="5" t="s">
        <v>462</v>
      </c>
      <c r="N43" s="5" t="s">
        <v>463</v>
      </c>
      <c r="O43" s="5" t="s">
        <v>464</v>
      </c>
      <c r="P43" s="5" t="s">
        <v>465</v>
      </c>
    </row>
    <row r="44" spans="1:17" x14ac:dyDescent="0.3">
      <c r="A44" s="8">
        <v>43025</v>
      </c>
      <c r="B44" s="5" t="s">
        <v>151</v>
      </c>
      <c r="C44" s="5" t="s">
        <v>164</v>
      </c>
      <c r="D44" s="5" t="s">
        <v>149</v>
      </c>
      <c r="E44" s="5">
        <v>6</v>
      </c>
      <c r="F44" s="5" t="s">
        <v>150</v>
      </c>
      <c r="I44" s="8">
        <v>43031</v>
      </c>
      <c r="J44" s="5" t="s">
        <v>27</v>
      </c>
      <c r="K44" s="5" t="s">
        <v>33</v>
      </c>
      <c r="L44" s="5" t="s">
        <v>35</v>
      </c>
      <c r="M44" s="5" t="s">
        <v>476</v>
      </c>
      <c r="N44" s="5" t="s">
        <v>477</v>
      </c>
      <c r="O44" s="5" t="s">
        <v>478</v>
      </c>
      <c r="P44" s="5" t="s">
        <v>480</v>
      </c>
      <c r="Q44" s="5" t="s">
        <v>479</v>
      </c>
    </row>
    <row r="45" spans="1:17" x14ac:dyDescent="0.3">
      <c r="A45" s="8">
        <v>43026</v>
      </c>
      <c r="B45" s="5" t="s">
        <v>91</v>
      </c>
      <c r="C45" s="5" t="s">
        <v>157</v>
      </c>
      <c r="D45" s="5" t="s">
        <v>158</v>
      </c>
      <c r="E45" s="5">
        <v>3</v>
      </c>
      <c r="F45" s="5" t="s">
        <v>161</v>
      </c>
      <c r="I45" s="8">
        <v>43031</v>
      </c>
      <c r="J45" s="5" t="s">
        <v>27</v>
      </c>
      <c r="K45" s="5" t="s">
        <v>513</v>
      </c>
      <c r="L45" s="5" t="s">
        <v>421</v>
      </c>
      <c r="M45" s="5" t="s">
        <v>504</v>
      </c>
      <c r="N45" s="5" t="s">
        <v>505</v>
      </c>
      <c r="O45" s="5" t="s">
        <v>506</v>
      </c>
      <c r="P45" s="5" t="s">
        <v>507</v>
      </c>
      <c r="Q45" s="5" t="s">
        <v>508</v>
      </c>
    </row>
    <row r="46" spans="1:17" x14ac:dyDescent="0.3">
      <c r="A46" s="8">
        <v>43026</v>
      </c>
      <c r="B46" s="5" t="s">
        <v>91</v>
      </c>
      <c r="C46" s="5" t="s">
        <v>159</v>
      </c>
      <c r="D46" s="5" t="s">
        <v>160</v>
      </c>
      <c r="E46" s="5">
        <v>3</v>
      </c>
      <c r="F46" s="5" t="s">
        <v>161</v>
      </c>
      <c r="I46" s="8">
        <v>43031</v>
      </c>
      <c r="J46" s="5" t="s">
        <v>27</v>
      </c>
      <c r="K46" s="5" t="s">
        <v>514</v>
      </c>
      <c r="L46" s="5" t="s">
        <v>130</v>
      </c>
      <c r="M46" s="5" t="s">
        <v>486</v>
      </c>
      <c r="N46" s="5" t="s">
        <v>509</v>
      </c>
      <c r="O46" s="5" t="s">
        <v>510</v>
      </c>
      <c r="P46" s="5" t="s">
        <v>487</v>
      </c>
    </row>
    <row r="47" spans="1:17" x14ac:dyDescent="0.3">
      <c r="A47" s="8">
        <v>43026</v>
      </c>
      <c r="B47" s="5" t="s">
        <v>91</v>
      </c>
      <c r="C47" s="5" t="s">
        <v>157</v>
      </c>
      <c r="D47" s="5" t="s">
        <v>162</v>
      </c>
      <c r="E47" s="5">
        <v>6</v>
      </c>
      <c r="F47" s="5" t="s">
        <v>161</v>
      </c>
      <c r="I47" s="8">
        <v>43031</v>
      </c>
      <c r="J47" s="5" t="s">
        <v>27</v>
      </c>
      <c r="K47" s="5" t="s">
        <v>33</v>
      </c>
      <c r="L47" s="5" t="s">
        <v>42</v>
      </c>
      <c r="M47" s="5" t="s">
        <v>511</v>
      </c>
      <c r="N47" s="5" t="s">
        <v>512</v>
      </c>
    </row>
    <row r="48" spans="1:17" x14ac:dyDescent="0.3">
      <c r="A48" s="8">
        <v>43026</v>
      </c>
      <c r="B48" s="5" t="s">
        <v>91</v>
      </c>
      <c r="C48" s="5" t="s">
        <v>164</v>
      </c>
      <c r="D48" s="5" t="s">
        <v>163</v>
      </c>
      <c r="E48" s="5">
        <v>6</v>
      </c>
      <c r="F48" s="5" t="s">
        <v>161</v>
      </c>
      <c r="I48" s="8">
        <v>43031</v>
      </c>
      <c r="J48" s="5" t="s">
        <v>27</v>
      </c>
      <c r="K48" s="5" t="s">
        <v>514</v>
      </c>
      <c r="L48" s="5" t="s">
        <v>130</v>
      </c>
      <c r="M48" s="5" t="s">
        <v>522</v>
      </c>
      <c r="N48" s="5" t="s">
        <v>523</v>
      </c>
      <c r="O48" s="5" t="s">
        <v>524</v>
      </c>
      <c r="P48" s="5" t="s">
        <v>525</v>
      </c>
    </row>
    <row r="49" spans="1:17" x14ac:dyDescent="0.3">
      <c r="A49" s="8">
        <v>43026</v>
      </c>
      <c r="B49" s="5" t="s">
        <v>176</v>
      </c>
      <c r="C49" s="5" t="s">
        <v>172</v>
      </c>
      <c r="D49" s="5" t="s">
        <v>173</v>
      </c>
      <c r="E49" s="5">
        <v>2</v>
      </c>
      <c r="F49" s="5" t="s">
        <v>161</v>
      </c>
      <c r="I49" s="8">
        <v>43031</v>
      </c>
      <c r="J49" s="5" t="s">
        <v>27</v>
      </c>
      <c r="K49" s="5" t="s">
        <v>33</v>
      </c>
      <c r="L49" s="5" t="s">
        <v>34</v>
      </c>
      <c r="M49" s="5" t="s">
        <v>532</v>
      </c>
      <c r="N49" s="5" t="s">
        <v>533</v>
      </c>
      <c r="O49" s="5" t="s">
        <v>534</v>
      </c>
      <c r="P49" s="5" t="s">
        <v>535</v>
      </c>
      <c r="Q49" s="5" t="s">
        <v>536</v>
      </c>
    </row>
    <row r="50" spans="1:17" x14ac:dyDescent="0.3">
      <c r="A50" s="8">
        <v>43026</v>
      </c>
      <c r="B50" s="5" t="s">
        <v>176</v>
      </c>
      <c r="C50" s="5" t="s">
        <v>175</v>
      </c>
      <c r="D50" s="5" t="s">
        <v>174</v>
      </c>
      <c r="E50" s="5">
        <v>2</v>
      </c>
      <c r="F50" s="5" t="s">
        <v>161</v>
      </c>
      <c r="I50" s="8">
        <v>43031</v>
      </c>
      <c r="J50" s="5" t="s">
        <v>27</v>
      </c>
      <c r="K50" s="5" t="s">
        <v>33</v>
      </c>
      <c r="L50" s="5" t="s">
        <v>36</v>
      </c>
      <c r="M50" s="5" t="s">
        <v>542</v>
      </c>
      <c r="N50" s="5" t="s">
        <v>543</v>
      </c>
      <c r="O50" s="5" t="s">
        <v>1962</v>
      </c>
      <c r="P50" s="5" t="s">
        <v>544</v>
      </c>
    </row>
    <row r="51" spans="1:17" x14ac:dyDescent="0.3">
      <c r="A51" s="8">
        <v>43026</v>
      </c>
      <c r="B51" s="5" t="s">
        <v>151</v>
      </c>
      <c r="C51" s="5" t="s">
        <v>187</v>
      </c>
      <c r="D51" s="5" t="s">
        <v>181</v>
      </c>
      <c r="E51" s="5">
        <v>3</v>
      </c>
      <c r="F51" s="5" t="s">
        <v>139</v>
      </c>
      <c r="I51" s="8">
        <v>43031</v>
      </c>
      <c r="J51" s="5" t="s">
        <v>27</v>
      </c>
      <c r="K51" s="5" t="s">
        <v>33</v>
      </c>
      <c r="L51" s="5" t="s">
        <v>40</v>
      </c>
      <c r="M51" s="5" t="s">
        <v>548</v>
      </c>
      <c r="N51" s="5" t="s">
        <v>549</v>
      </c>
    </row>
    <row r="52" spans="1:17" x14ac:dyDescent="0.3">
      <c r="A52" s="8">
        <v>43026</v>
      </c>
      <c r="B52" s="5" t="s">
        <v>151</v>
      </c>
      <c r="C52" s="5" t="s">
        <v>187</v>
      </c>
      <c r="D52" s="5" t="s">
        <v>182</v>
      </c>
      <c r="E52" s="5">
        <v>3</v>
      </c>
      <c r="F52" s="5" t="s">
        <v>139</v>
      </c>
      <c r="I52" s="8">
        <v>43031</v>
      </c>
      <c r="J52" s="5" t="s">
        <v>551</v>
      </c>
      <c r="K52" s="5" t="s">
        <v>552</v>
      </c>
      <c r="L52" s="5" t="s">
        <v>35</v>
      </c>
      <c r="M52" s="5" t="s">
        <v>561</v>
      </c>
      <c r="N52" s="5" t="s">
        <v>562</v>
      </c>
      <c r="O52" s="5" t="s">
        <v>563</v>
      </c>
      <c r="P52" s="5" t="s">
        <v>564</v>
      </c>
    </row>
    <row r="53" spans="1:17" x14ac:dyDescent="0.3">
      <c r="A53" s="8">
        <v>43026</v>
      </c>
      <c r="B53" s="5" t="s">
        <v>151</v>
      </c>
      <c r="C53" s="5" t="s">
        <v>187</v>
      </c>
      <c r="D53" s="5" t="s">
        <v>183</v>
      </c>
      <c r="E53" s="5">
        <v>4</v>
      </c>
      <c r="F53" s="5" t="s">
        <v>139</v>
      </c>
      <c r="I53" s="8">
        <v>43031</v>
      </c>
      <c r="J53" s="5" t="s">
        <v>551</v>
      </c>
      <c r="K53" s="5" t="s">
        <v>552</v>
      </c>
      <c r="L53" s="5" t="s">
        <v>40</v>
      </c>
      <c r="M53" s="5" t="s">
        <v>565</v>
      </c>
      <c r="N53" s="5" t="s">
        <v>566</v>
      </c>
    </row>
    <row r="54" spans="1:17" x14ac:dyDescent="0.3">
      <c r="A54" s="8">
        <v>43026</v>
      </c>
      <c r="B54" s="5" t="s">
        <v>151</v>
      </c>
      <c r="C54" s="5" t="s">
        <v>187</v>
      </c>
      <c r="D54" s="5" t="s">
        <v>184</v>
      </c>
      <c r="E54" s="5">
        <v>4</v>
      </c>
      <c r="F54" s="5" t="s">
        <v>139</v>
      </c>
      <c r="I54" s="8">
        <v>43031</v>
      </c>
      <c r="J54" s="5" t="s">
        <v>572</v>
      </c>
      <c r="K54" s="5" t="s">
        <v>572</v>
      </c>
      <c r="L54" s="5" t="s">
        <v>34</v>
      </c>
      <c r="M54" s="5" t="s">
        <v>573</v>
      </c>
      <c r="N54" s="5" t="s">
        <v>574</v>
      </c>
      <c r="O54" s="5" t="s">
        <v>575</v>
      </c>
      <c r="P54" s="5" t="s">
        <v>1990</v>
      </c>
    </row>
    <row r="55" spans="1:17" x14ac:dyDescent="0.3">
      <c r="A55" s="8">
        <v>43026</v>
      </c>
      <c r="B55" s="5" t="s">
        <v>151</v>
      </c>
      <c r="C55" s="5" t="s">
        <v>187</v>
      </c>
      <c r="D55" s="5" t="s">
        <v>185</v>
      </c>
      <c r="E55" s="5">
        <v>5</v>
      </c>
      <c r="F55" s="5" t="s">
        <v>139</v>
      </c>
      <c r="I55" s="8">
        <v>43031</v>
      </c>
      <c r="J55" s="5" t="s">
        <v>572</v>
      </c>
      <c r="K55" s="5" t="s">
        <v>572</v>
      </c>
      <c r="L55" s="5" t="s">
        <v>41</v>
      </c>
      <c r="M55" s="5" t="s">
        <v>579</v>
      </c>
      <c r="N55" s="5" t="s">
        <v>580</v>
      </c>
    </row>
    <row r="56" spans="1:17" x14ac:dyDescent="0.3">
      <c r="A56" s="8">
        <v>43026</v>
      </c>
      <c r="B56" s="5" t="s">
        <v>151</v>
      </c>
      <c r="C56" s="5" t="s">
        <v>187</v>
      </c>
      <c r="D56" s="5" t="s">
        <v>186</v>
      </c>
      <c r="E56" s="5">
        <v>6</v>
      </c>
      <c r="F56" s="5" t="s">
        <v>139</v>
      </c>
      <c r="I56" s="8">
        <v>43031</v>
      </c>
      <c r="J56" s="5" t="s">
        <v>572</v>
      </c>
      <c r="K56" s="5" t="s">
        <v>156</v>
      </c>
      <c r="L56" s="5" t="s">
        <v>42</v>
      </c>
      <c r="M56" s="5" t="s">
        <v>585</v>
      </c>
      <c r="N56" s="5" t="s">
        <v>586</v>
      </c>
    </row>
    <row r="57" spans="1:17" x14ac:dyDescent="0.3">
      <c r="A57" s="8">
        <v>43027</v>
      </c>
      <c r="B57" s="5" t="s">
        <v>27</v>
      </c>
      <c r="C57" s="5" t="s">
        <v>92</v>
      </c>
      <c r="D57" s="5" t="s">
        <v>194</v>
      </c>
      <c r="E57" s="5">
        <v>4</v>
      </c>
      <c r="F57" s="5" t="s">
        <v>199</v>
      </c>
      <c r="I57" s="8">
        <v>43031</v>
      </c>
      <c r="J57" s="5" t="s">
        <v>593</v>
      </c>
      <c r="K57" s="5" t="s">
        <v>594</v>
      </c>
      <c r="L57" s="5" t="s">
        <v>35</v>
      </c>
      <c r="M57" s="5" t="s">
        <v>595</v>
      </c>
      <c r="N57" s="5" t="s">
        <v>596</v>
      </c>
      <c r="O57" s="5" t="s">
        <v>597</v>
      </c>
      <c r="P57" s="5" t="s">
        <v>598</v>
      </c>
      <c r="Q57" s="5" t="s">
        <v>599</v>
      </c>
    </row>
    <row r="58" spans="1:17" x14ac:dyDescent="0.3">
      <c r="A58" s="8">
        <v>43027</v>
      </c>
      <c r="B58" s="5" t="s">
        <v>27</v>
      </c>
      <c r="C58" s="5" t="s">
        <v>92</v>
      </c>
      <c r="D58" s="5" t="s">
        <v>195</v>
      </c>
      <c r="E58" s="5">
        <v>4</v>
      </c>
      <c r="F58" s="5" t="s">
        <v>199</v>
      </c>
      <c r="I58" s="8">
        <v>43031</v>
      </c>
      <c r="J58" s="5" t="s">
        <v>151</v>
      </c>
      <c r="K58" s="5" t="s">
        <v>600</v>
      </c>
      <c r="L58" s="5" t="s">
        <v>36</v>
      </c>
      <c r="M58" s="5" t="s">
        <v>606</v>
      </c>
      <c r="N58" s="5" t="s">
        <v>607</v>
      </c>
      <c r="O58" s="5" t="s">
        <v>608</v>
      </c>
      <c r="P58" s="5" t="s">
        <v>609</v>
      </c>
    </row>
    <row r="59" spans="1:17" x14ac:dyDescent="0.3">
      <c r="A59" s="8">
        <v>43027</v>
      </c>
      <c r="B59" s="5" t="s">
        <v>27</v>
      </c>
      <c r="C59" s="5" t="s">
        <v>92</v>
      </c>
      <c r="D59" s="5" t="s">
        <v>196</v>
      </c>
      <c r="E59" s="5">
        <v>4</v>
      </c>
      <c r="F59" s="5" t="s">
        <v>199</v>
      </c>
      <c r="I59" s="8">
        <v>43032</v>
      </c>
      <c r="J59" s="5" t="s">
        <v>623</v>
      </c>
      <c r="K59" s="5" t="s">
        <v>624</v>
      </c>
      <c r="L59" s="5" t="s">
        <v>41</v>
      </c>
      <c r="M59" s="5" t="s">
        <v>630</v>
      </c>
      <c r="N59" s="5" t="s">
        <v>631</v>
      </c>
      <c r="O59" s="5" t="s">
        <v>632</v>
      </c>
    </row>
    <row r="60" spans="1:17" x14ac:dyDescent="0.3">
      <c r="A60" s="8">
        <v>43027</v>
      </c>
      <c r="B60" s="5" t="s">
        <v>27</v>
      </c>
      <c r="C60" s="5" t="s">
        <v>92</v>
      </c>
      <c r="D60" s="5" t="s">
        <v>197</v>
      </c>
      <c r="E60" s="5">
        <v>4</v>
      </c>
      <c r="F60" s="5" t="s">
        <v>199</v>
      </c>
      <c r="I60" s="8">
        <v>43032</v>
      </c>
      <c r="J60" s="5" t="s">
        <v>151</v>
      </c>
      <c r="K60" s="5" t="s">
        <v>288</v>
      </c>
      <c r="L60" s="5" t="s">
        <v>35</v>
      </c>
      <c r="M60" s="5" t="s">
        <v>642</v>
      </c>
      <c r="N60" s="5" t="s">
        <v>643</v>
      </c>
      <c r="O60" s="5" t="s">
        <v>644</v>
      </c>
      <c r="P60" s="5" t="s">
        <v>645</v>
      </c>
    </row>
    <row r="61" spans="1:17" x14ac:dyDescent="0.3">
      <c r="A61" s="8">
        <v>43027</v>
      </c>
      <c r="B61" s="5" t="s">
        <v>27</v>
      </c>
      <c r="C61" s="5" t="s">
        <v>92</v>
      </c>
      <c r="D61" s="5" t="s">
        <v>198</v>
      </c>
      <c r="E61" s="5">
        <v>4</v>
      </c>
      <c r="F61" s="5" t="s">
        <v>199</v>
      </c>
      <c r="I61" s="8">
        <v>43032</v>
      </c>
      <c r="J61" s="5" t="s">
        <v>27</v>
      </c>
      <c r="K61" s="5" t="s">
        <v>652</v>
      </c>
      <c r="L61" s="5" t="s">
        <v>40</v>
      </c>
      <c r="M61" s="5" t="s">
        <v>650</v>
      </c>
      <c r="N61" s="5" t="s">
        <v>651</v>
      </c>
    </row>
    <row r="62" spans="1:17" x14ac:dyDescent="0.3">
      <c r="A62" s="8">
        <v>43027</v>
      </c>
      <c r="B62" s="5" t="s">
        <v>205</v>
      </c>
      <c r="C62" s="5" t="s">
        <v>206</v>
      </c>
      <c r="D62" s="5" t="s">
        <v>207</v>
      </c>
      <c r="E62" s="5">
        <v>6</v>
      </c>
      <c r="F62" s="5" t="s">
        <v>208</v>
      </c>
      <c r="I62" s="8">
        <v>43032</v>
      </c>
      <c r="J62" s="5" t="s">
        <v>659</v>
      </c>
      <c r="K62" s="5" t="s">
        <v>660</v>
      </c>
      <c r="L62" s="5" t="s">
        <v>669</v>
      </c>
      <c r="M62" s="5" t="s">
        <v>665</v>
      </c>
      <c r="N62" s="5" t="s">
        <v>667</v>
      </c>
    </row>
    <row r="63" spans="1:17" x14ac:dyDescent="0.3">
      <c r="A63" s="8">
        <v>43028</v>
      </c>
      <c r="B63" s="5" t="s">
        <v>18</v>
      </c>
      <c r="C63" s="5" t="s">
        <v>134</v>
      </c>
      <c r="D63" s="5" t="s">
        <v>209</v>
      </c>
      <c r="E63" s="5">
        <v>4</v>
      </c>
      <c r="F63" s="5" t="s">
        <v>210</v>
      </c>
      <c r="I63" s="8">
        <v>43032</v>
      </c>
      <c r="J63" s="5" t="s">
        <v>659</v>
      </c>
      <c r="K63" s="5" t="s">
        <v>660</v>
      </c>
      <c r="L63" s="5" t="s">
        <v>669</v>
      </c>
      <c r="M63" s="5" t="s">
        <v>666</v>
      </c>
      <c r="N63" s="5" t="s">
        <v>668</v>
      </c>
    </row>
    <row r="64" spans="1:17" x14ac:dyDescent="0.3">
      <c r="A64" s="8">
        <v>43028</v>
      </c>
      <c r="B64" s="5" t="s">
        <v>18</v>
      </c>
      <c r="C64" s="5" t="s">
        <v>134</v>
      </c>
      <c r="D64" s="5" t="s">
        <v>211</v>
      </c>
      <c r="E64" s="5">
        <v>3</v>
      </c>
      <c r="F64" s="5" t="s">
        <v>212</v>
      </c>
      <c r="I64" s="8">
        <v>43032</v>
      </c>
      <c r="J64" s="5" t="s">
        <v>680</v>
      </c>
      <c r="K64" s="5" t="s">
        <v>679</v>
      </c>
      <c r="L64" s="5" t="s">
        <v>36</v>
      </c>
      <c r="M64" s="5" t="s">
        <v>675</v>
      </c>
      <c r="N64" s="5" t="s">
        <v>676</v>
      </c>
      <c r="O64" s="5" t="s">
        <v>677</v>
      </c>
      <c r="P64" s="5" t="s">
        <v>678</v>
      </c>
    </row>
    <row r="65" spans="1:17" x14ac:dyDescent="0.3">
      <c r="A65" s="8">
        <v>43028</v>
      </c>
      <c r="B65" s="5" t="s">
        <v>221</v>
      </c>
      <c r="C65" s="5" t="s">
        <v>222</v>
      </c>
      <c r="D65" s="5" t="s">
        <v>218</v>
      </c>
      <c r="E65" s="5">
        <v>4</v>
      </c>
      <c r="F65" s="5" t="s">
        <v>223</v>
      </c>
      <c r="I65" s="8">
        <v>43032</v>
      </c>
      <c r="J65" s="5" t="s">
        <v>692</v>
      </c>
      <c r="K65" s="5" t="s">
        <v>707</v>
      </c>
      <c r="L65" s="5" t="s">
        <v>34</v>
      </c>
      <c r="M65" s="5" t="s">
        <v>746</v>
      </c>
      <c r="N65" s="5" t="s">
        <v>747</v>
      </c>
      <c r="O65" s="5" t="s">
        <v>748</v>
      </c>
      <c r="P65" s="5" t="s">
        <v>749</v>
      </c>
    </row>
    <row r="66" spans="1:17" x14ac:dyDescent="0.3">
      <c r="A66" s="8">
        <v>43028</v>
      </c>
      <c r="B66" s="5" t="s">
        <v>221</v>
      </c>
      <c r="C66" s="5" t="s">
        <v>222</v>
      </c>
      <c r="D66" s="5" t="s">
        <v>219</v>
      </c>
      <c r="E66" s="5">
        <v>5</v>
      </c>
      <c r="F66" s="5" t="s">
        <v>223</v>
      </c>
      <c r="I66" s="8">
        <v>43032</v>
      </c>
      <c r="J66" s="5" t="s">
        <v>692</v>
      </c>
      <c r="K66" s="5" t="s">
        <v>707</v>
      </c>
      <c r="L66" s="5" t="s">
        <v>34</v>
      </c>
      <c r="M66" s="5" t="s">
        <v>750</v>
      </c>
      <c r="N66" s="5" t="s">
        <v>751</v>
      </c>
      <c r="O66" s="5" t="s">
        <v>752</v>
      </c>
      <c r="P66" s="5" t="s">
        <v>753</v>
      </c>
    </row>
    <row r="67" spans="1:17" x14ac:dyDescent="0.3">
      <c r="A67" s="8">
        <v>43028</v>
      </c>
      <c r="B67" s="5" t="s">
        <v>221</v>
      </c>
      <c r="C67" s="5" t="s">
        <v>222</v>
      </c>
      <c r="D67" s="5" t="s">
        <v>220</v>
      </c>
      <c r="E67" s="5">
        <v>5</v>
      </c>
      <c r="F67" s="5" t="s">
        <v>223</v>
      </c>
      <c r="I67" s="8">
        <v>43032</v>
      </c>
      <c r="J67" s="5" t="s">
        <v>692</v>
      </c>
      <c r="K67" s="5" t="s">
        <v>696</v>
      </c>
      <c r="L67" s="5" t="s">
        <v>34</v>
      </c>
      <c r="M67" s="5" t="s">
        <v>754</v>
      </c>
      <c r="N67" s="5" t="s">
        <v>755</v>
      </c>
      <c r="O67" s="5" t="s">
        <v>756</v>
      </c>
      <c r="P67" s="5" t="s">
        <v>757</v>
      </c>
      <c r="Q67" s="5" t="s">
        <v>758</v>
      </c>
    </row>
    <row r="68" spans="1:17" x14ac:dyDescent="0.3">
      <c r="A68" s="8">
        <v>43028</v>
      </c>
      <c r="B68" s="5" t="s">
        <v>221</v>
      </c>
      <c r="C68" s="5" t="s">
        <v>222</v>
      </c>
      <c r="D68" s="8" t="s">
        <v>228</v>
      </c>
      <c r="E68" s="5">
        <v>6</v>
      </c>
      <c r="F68" s="5" t="s">
        <v>223</v>
      </c>
      <c r="I68" s="8">
        <v>43032</v>
      </c>
      <c r="J68" s="5" t="s">
        <v>692</v>
      </c>
      <c r="K68" s="5" t="s">
        <v>683</v>
      </c>
      <c r="L68" s="5" t="s">
        <v>35</v>
      </c>
      <c r="M68" s="5" t="s">
        <v>687</v>
      </c>
      <c r="N68" s="5" t="s">
        <v>759</v>
      </c>
      <c r="O68" s="5" t="s">
        <v>760</v>
      </c>
      <c r="P68" s="5" t="s">
        <v>761</v>
      </c>
    </row>
    <row r="69" spans="1:17" x14ac:dyDescent="0.3">
      <c r="A69" s="8">
        <v>43028</v>
      </c>
      <c r="B69" s="5" t="s">
        <v>221</v>
      </c>
      <c r="C69" s="5" t="s">
        <v>222</v>
      </c>
      <c r="D69" s="5" t="s">
        <v>229</v>
      </c>
      <c r="E69" s="5">
        <v>6</v>
      </c>
      <c r="F69" s="5" t="s">
        <v>223</v>
      </c>
      <c r="I69" s="8">
        <v>43032</v>
      </c>
      <c r="J69" s="5" t="s">
        <v>692</v>
      </c>
      <c r="K69" s="5" t="s">
        <v>683</v>
      </c>
      <c r="L69" s="5" t="s">
        <v>34</v>
      </c>
      <c r="M69" s="5" t="s">
        <v>762</v>
      </c>
      <c r="N69" s="5" t="s">
        <v>763</v>
      </c>
      <c r="O69" s="5" t="s">
        <v>764</v>
      </c>
      <c r="P69" s="5" t="s">
        <v>765</v>
      </c>
    </row>
    <row r="70" spans="1:17" x14ac:dyDescent="0.3">
      <c r="A70" s="8">
        <v>43028</v>
      </c>
      <c r="B70" s="5" t="s">
        <v>221</v>
      </c>
      <c r="C70" s="5" t="s">
        <v>222</v>
      </c>
      <c r="D70" s="5" t="s">
        <v>230</v>
      </c>
      <c r="E70" s="5">
        <v>7</v>
      </c>
      <c r="F70" s="5" t="s">
        <v>223</v>
      </c>
      <c r="I70" s="8">
        <v>43032</v>
      </c>
      <c r="J70" s="5" t="s">
        <v>692</v>
      </c>
      <c r="K70" s="5" t="s">
        <v>683</v>
      </c>
      <c r="L70" s="5" t="s">
        <v>36</v>
      </c>
      <c r="M70" s="5" t="s">
        <v>766</v>
      </c>
      <c r="N70" s="5" t="s">
        <v>767</v>
      </c>
      <c r="O70" s="5" t="s">
        <v>768</v>
      </c>
      <c r="P70" s="5" t="s">
        <v>769</v>
      </c>
    </row>
    <row r="71" spans="1:17" x14ac:dyDescent="0.3">
      <c r="A71" s="8">
        <v>43028</v>
      </c>
      <c r="B71" s="5" t="s">
        <v>221</v>
      </c>
      <c r="C71" s="5" t="s">
        <v>222</v>
      </c>
      <c r="D71" s="5" t="s">
        <v>231</v>
      </c>
      <c r="E71" s="5">
        <v>7</v>
      </c>
      <c r="F71" s="5" t="s">
        <v>223</v>
      </c>
      <c r="I71" s="8">
        <v>43032</v>
      </c>
      <c r="J71" s="5" t="s">
        <v>692</v>
      </c>
      <c r="K71" s="5" t="s">
        <v>732</v>
      </c>
      <c r="L71" s="5" t="s">
        <v>41</v>
      </c>
      <c r="M71" s="5" t="s">
        <v>770</v>
      </c>
      <c r="N71" s="5" t="s">
        <v>771</v>
      </c>
      <c r="O71" s="5" t="s">
        <v>772</v>
      </c>
    </row>
    <row r="72" spans="1:17" x14ac:dyDescent="0.3">
      <c r="A72" s="8">
        <v>43028</v>
      </c>
      <c r="B72" s="5" t="s">
        <v>221</v>
      </c>
      <c r="C72" s="5" t="s">
        <v>222</v>
      </c>
      <c r="D72" s="8" t="s">
        <v>236</v>
      </c>
      <c r="E72" s="5">
        <v>1</v>
      </c>
      <c r="F72" s="5" t="s">
        <v>239</v>
      </c>
      <c r="I72" s="8">
        <v>43032</v>
      </c>
      <c r="J72" s="5" t="s">
        <v>692</v>
      </c>
      <c r="K72" s="5" t="s">
        <v>688</v>
      </c>
      <c r="L72" s="5" t="s">
        <v>41</v>
      </c>
      <c r="M72" s="5" t="s">
        <v>773</v>
      </c>
      <c r="N72" s="5" t="s">
        <v>774</v>
      </c>
      <c r="P72" s="8"/>
      <c r="Q72" s="8"/>
    </row>
    <row r="73" spans="1:17" x14ac:dyDescent="0.3">
      <c r="A73" s="8">
        <v>43028</v>
      </c>
      <c r="B73" s="5" t="s">
        <v>221</v>
      </c>
      <c r="C73" s="5" t="s">
        <v>238</v>
      </c>
      <c r="D73" s="5" t="s">
        <v>237</v>
      </c>
      <c r="E73" s="5">
        <v>2</v>
      </c>
      <c r="F73" s="5" t="s">
        <v>239</v>
      </c>
      <c r="I73" s="8">
        <v>43032</v>
      </c>
      <c r="J73" s="5" t="s">
        <v>692</v>
      </c>
      <c r="K73" s="5" t="s">
        <v>683</v>
      </c>
      <c r="L73" s="5" t="s">
        <v>40</v>
      </c>
      <c r="M73" s="5" t="s">
        <v>775</v>
      </c>
      <c r="N73" s="5" t="s">
        <v>776</v>
      </c>
      <c r="P73" s="8"/>
      <c r="Q73" s="8"/>
    </row>
    <row r="74" spans="1:17" x14ac:dyDescent="0.3">
      <c r="A74" s="8">
        <v>43028</v>
      </c>
      <c r="B74" s="5" t="s">
        <v>221</v>
      </c>
      <c r="C74" s="5" t="s">
        <v>222</v>
      </c>
      <c r="D74" s="5" t="s">
        <v>243</v>
      </c>
      <c r="E74" s="5">
        <v>5</v>
      </c>
      <c r="F74" s="5" t="s">
        <v>239</v>
      </c>
      <c r="I74" s="8">
        <v>43032</v>
      </c>
      <c r="J74" s="5" t="s">
        <v>692</v>
      </c>
      <c r="K74" s="5" t="s">
        <v>729</v>
      </c>
      <c r="L74" s="5" t="s">
        <v>41</v>
      </c>
      <c r="M74" s="5" t="s">
        <v>777</v>
      </c>
      <c r="N74" s="5" t="s">
        <v>778</v>
      </c>
      <c r="P74" s="8"/>
      <c r="Q74" s="8"/>
    </row>
    <row r="75" spans="1:17" x14ac:dyDescent="0.3">
      <c r="A75" s="8">
        <v>43028</v>
      </c>
      <c r="B75" s="5" t="s">
        <v>221</v>
      </c>
      <c r="C75" s="5" t="s">
        <v>244</v>
      </c>
      <c r="D75" s="5" t="s">
        <v>245</v>
      </c>
      <c r="E75" s="5">
        <v>5</v>
      </c>
      <c r="F75" s="5" t="s">
        <v>239</v>
      </c>
      <c r="I75" s="8">
        <v>43033</v>
      </c>
      <c r="J75" s="5" t="s">
        <v>785</v>
      </c>
      <c r="K75" s="5" t="s">
        <v>791</v>
      </c>
      <c r="L75" s="5" t="s">
        <v>34</v>
      </c>
      <c r="M75" s="5" t="s">
        <v>786</v>
      </c>
      <c r="N75" s="5" t="s">
        <v>787</v>
      </c>
      <c r="O75" s="5" t="s">
        <v>788</v>
      </c>
      <c r="P75" s="5" t="s">
        <v>789</v>
      </c>
      <c r="Q75" s="5" t="s">
        <v>790</v>
      </c>
    </row>
    <row r="76" spans="1:17" x14ac:dyDescent="0.3">
      <c r="A76" s="8">
        <v>43028</v>
      </c>
      <c r="B76" s="5" t="s">
        <v>221</v>
      </c>
      <c r="C76" s="5" t="s">
        <v>222</v>
      </c>
      <c r="D76" s="5" t="s">
        <v>246</v>
      </c>
      <c r="E76" s="5">
        <v>5</v>
      </c>
      <c r="F76" s="5" t="s">
        <v>239</v>
      </c>
      <c r="I76" s="8">
        <v>43033</v>
      </c>
      <c r="J76" s="5" t="s">
        <v>785</v>
      </c>
      <c r="K76" s="5" t="s">
        <v>796</v>
      </c>
      <c r="L76" s="5" t="s">
        <v>34</v>
      </c>
      <c r="M76" s="5" t="s">
        <v>797</v>
      </c>
      <c r="N76" s="5" t="s">
        <v>920</v>
      </c>
      <c r="O76" s="5" t="s">
        <v>798</v>
      </c>
      <c r="P76" s="5" t="s">
        <v>799</v>
      </c>
      <c r="Q76" s="5" t="s">
        <v>800</v>
      </c>
    </row>
    <row r="77" spans="1:17" x14ac:dyDescent="0.3">
      <c r="A77" s="8">
        <v>43028</v>
      </c>
      <c r="B77" s="5" t="s">
        <v>221</v>
      </c>
      <c r="C77" s="5" t="s">
        <v>222</v>
      </c>
      <c r="D77" s="5" t="s">
        <v>247</v>
      </c>
      <c r="E77" s="5">
        <v>5</v>
      </c>
      <c r="F77" s="5" t="s">
        <v>239</v>
      </c>
      <c r="I77" s="8">
        <v>43033</v>
      </c>
      <c r="J77" s="5" t="s">
        <v>785</v>
      </c>
      <c r="K77" s="5" t="s">
        <v>812</v>
      </c>
      <c r="L77" s="5" t="s">
        <v>217</v>
      </c>
      <c r="M77" s="5" t="s">
        <v>831</v>
      </c>
      <c r="N77" s="5" t="s">
        <v>832</v>
      </c>
    </row>
    <row r="78" spans="1:17" x14ac:dyDescent="0.3">
      <c r="A78" s="8">
        <v>43028</v>
      </c>
      <c r="B78" s="5" t="s">
        <v>221</v>
      </c>
      <c r="C78" s="5" t="s">
        <v>222</v>
      </c>
      <c r="D78" s="5" t="s">
        <v>252</v>
      </c>
      <c r="E78" s="5" t="s">
        <v>257</v>
      </c>
      <c r="F78" s="5" t="s">
        <v>223</v>
      </c>
      <c r="I78" s="8">
        <v>43033</v>
      </c>
      <c r="J78" s="5" t="s">
        <v>785</v>
      </c>
      <c r="K78" s="5" t="s">
        <v>812</v>
      </c>
      <c r="L78" s="5" t="s">
        <v>217</v>
      </c>
      <c r="M78" s="5" t="s">
        <v>833</v>
      </c>
      <c r="N78" s="5" t="s">
        <v>834</v>
      </c>
    </row>
    <row r="79" spans="1:17" x14ac:dyDescent="0.3">
      <c r="A79" s="8">
        <v>43028</v>
      </c>
      <c r="B79" s="5" t="s">
        <v>221</v>
      </c>
      <c r="C79" s="5" t="s">
        <v>222</v>
      </c>
      <c r="D79" s="5" t="s">
        <v>253</v>
      </c>
      <c r="E79" s="5">
        <v>1</v>
      </c>
      <c r="F79" s="5" t="s">
        <v>223</v>
      </c>
      <c r="I79" s="8">
        <v>43033</v>
      </c>
      <c r="J79" s="5" t="s">
        <v>785</v>
      </c>
      <c r="K79" s="5" t="s">
        <v>812</v>
      </c>
      <c r="L79" s="5" t="s">
        <v>217</v>
      </c>
      <c r="M79" s="5" t="s">
        <v>835</v>
      </c>
      <c r="N79" s="5" t="s">
        <v>836</v>
      </c>
    </row>
    <row r="80" spans="1:17" x14ac:dyDescent="0.3">
      <c r="A80" s="8">
        <v>43028</v>
      </c>
      <c r="B80" s="5" t="s">
        <v>221</v>
      </c>
      <c r="C80" s="5" t="s">
        <v>258</v>
      </c>
      <c r="D80" s="5" t="s">
        <v>254</v>
      </c>
      <c r="E80" s="5">
        <v>2</v>
      </c>
      <c r="F80" s="5" t="s">
        <v>223</v>
      </c>
      <c r="I80" s="8">
        <v>43033</v>
      </c>
      <c r="J80" s="5" t="s">
        <v>785</v>
      </c>
      <c r="K80" s="5" t="s">
        <v>812</v>
      </c>
      <c r="L80" s="5" t="s">
        <v>40</v>
      </c>
      <c r="M80" s="5" t="s">
        <v>837</v>
      </c>
      <c r="N80" s="5" t="s">
        <v>838</v>
      </c>
    </row>
    <row r="81" spans="1:17" x14ac:dyDescent="0.3">
      <c r="A81" s="8">
        <v>43028</v>
      </c>
      <c r="B81" s="5" t="s">
        <v>221</v>
      </c>
      <c r="C81" s="5" t="s">
        <v>258</v>
      </c>
      <c r="D81" s="5" t="s">
        <v>255</v>
      </c>
      <c r="E81" s="5">
        <v>3</v>
      </c>
      <c r="F81" s="5" t="s">
        <v>223</v>
      </c>
      <c r="I81" s="8">
        <v>43033</v>
      </c>
      <c r="J81" s="5" t="s">
        <v>785</v>
      </c>
      <c r="K81" s="5" t="s">
        <v>812</v>
      </c>
      <c r="L81" s="5" t="s">
        <v>42</v>
      </c>
      <c r="M81" s="5" t="s">
        <v>839</v>
      </c>
      <c r="N81" s="5" t="s">
        <v>840</v>
      </c>
    </row>
    <row r="82" spans="1:17" x14ac:dyDescent="0.3">
      <c r="A82" s="8">
        <v>43028</v>
      </c>
      <c r="B82" s="5" t="s">
        <v>273</v>
      </c>
      <c r="C82" s="5" t="s">
        <v>274</v>
      </c>
      <c r="D82" s="5" t="s">
        <v>263</v>
      </c>
      <c r="E82" s="5">
        <v>1</v>
      </c>
      <c r="F82" s="5" t="s">
        <v>268</v>
      </c>
      <c r="I82" s="8">
        <v>43033</v>
      </c>
      <c r="J82" s="5" t="s">
        <v>785</v>
      </c>
      <c r="K82" s="5" t="s">
        <v>812</v>
      </c>
      <c r="L82" s="5" t="s">
        <v>34</v>
      </c>
      <c r="M82" s="5" t="s">
        <v>1958</v>
      </c>
      <c r="N82" s="5" t="s">
        <v>841</v>
      </c>
      <c r="O82" s="5" t="s">
        <v>842</v>
      </c>
      <c r="P82" s="5" t="s">
        <v>843</v>
      </c>
    </row>
    <row r="83" spans="1:17" x14ac:dyDescent="0.3">
      <c r="A83" s="8">
        <v>43028</v>
      </c>
      <c r="B83" s="5" t="s">
        <v>273</v>
      </c>
      <c r="C83" s="5" t="s">
        <v>274</v>
      </c>
      <c r="D83" s="5" t="s">
        <v>264</v>
      </c>
      <c r="E83" s="5">
        <v>1</v>
      </c>
      <c r="F83" s="5" t="s">
        <v>268</v>
      </c>
      <c r="I83" s="8">
        <v>43033</v>
      </c>
      <c r="J83" s="5" t="s">
        <v>785</v>
      </c>
      <c r="K83" s="5" t="s">
        <v>812</v>
      </c>
      <c r="L83" s="5" t="s">
        <v>36</v>
      </c>
      <c r="M83" s="5" t="s">
        <v>844</v>
      </c>
      <c r="N83" s="5" t="s">
        <v>845</v>
      </c>
      <c r="O83" s="5" t="s">
        <v>846</v>
      </c>
      <c r="P83" s="5" t="s">
        <v>847</v>
      </c>
    </row>
    <row r="84" spans="1:17" x14ac:dyDescent="0.3">
      <c r="A84" s="8">
        <v>43028</v>
      </c>
      <c r="B84" s="5" t="s">
        <v>273</v>
      </c>
      <c r="C84" s="5" t="s">
        <v>274</v>
      </c>
      <c r="D84" s="5" t="s">
        <v>265</v>
      </c>
      <c r="E84" s="5">
        <v>2</v>
      </c>
      <c r="F84" s="5" t="s">
        <v>268</v>
      </c>
      <c r="I84" s="8">
        <v>43033</v>
      </c>
      <c r="J84" s="5" t="s">
        <v>785</v>
      </c>
      <c r="K84" s="5" t="s">
        <v>812</v>
      </c>
      <c r="L84" s="5" t="s">
        <v>36</v>
      </c>
      <c r="M84" s="5" t="s">
        <v>848</v>
      </c>
      <c r="N84" s="5" t="s">
        <v>849</v>
      </c>
      <c r="O84" s="5" t="s">
        <v>850</v>
      </c>
      <c r="P84" s="5" t="s">
        <v>851</v>
      </c>
    </row>
    <row r="85" spans="1:17" x14ac:dyDescent="0.3">
      <c r="A85" s="8">
        <v>43028</v>
      </c>
      <c r="B85" s="5" t="s">
        <v>273</v>
      </c>
      <c r="C85" s="5" t="s">
        <v>274</v>
      </c>
      <c r="D85" s="5" t="s">
        <v>266</v>
      </c>
      <c r="E85" s="5">
        <v>2</v>
      </c>
      <c r="F85" s="5" t="s">
        <v>268</v>
      </c>
      <c r="I85" s="8">
        <v>43033</v>
      </c>
      <c r="J85" s="5" t="s">
        <v>785</v>
      </c>
      <c r="K85" s="5" t="s">
        <v>812</v>
      </c>
      <c r="L85" s="5" t="s">
        <v>34</v>
      </c>
      <c r="M85" s="5" t="s">
        <v>852</v>
      </c>
      <c r="N85" s="5" t="s">
        <v>853</v>
      </c>
      <c r="O85" s="5" t="s">
        <v>854</v>
      </c>
      <c r="P85" s="5" t="s">
        <v>855</v>
      </c>
    </row>
    <row r="86" spans="1:17" x14ac:dyDescent="0.3">
      <c r="A86" s="8">
        <v>43028</v>
      </c>
      <c r="B86" s="5" t="s">
        <v>273</v>
      </c>
      <c r="C86" s="5" t="s">
        <v>274</v>
      </c>
      <c r="D86" s="5" t="s">
        <v>267</v>
      </c>
      <c r="E86" s="5">
        <v>5</v>
      </c>
      <c r="F86" s="5" t="s">
        <v>268</v>
      </c>
      <c r="I86" s="8">
        <v>43033</v>
      </c>
      <c r="J86" s="5" t="s">
        <v>856</v>
      </c>
      <c r="K86" s="5" t="s">
        <v>857</v>
      </c>
      <c r="L86" s="5" t="s">
        <v>34</v>
      </c>
      <c r="M86" s="5" t="s">
        <v>862</v>
      </c>
      <c r="N86" s="5" t="s">
        <v>863</v>
      </c>
      <c r="O86" s="5" t="s">
        <v>864</v>
      </c>
      <c r="P86" s="5" t="s">
        <v>865</v>
      </c>
    </row>
    <row r="87" spans="1:17" x14ac:dyDescent="0.3">
      <c r="A87" s="8">
        <v>43028</v>
      </c>
      <c r="B87" s="5" t="s">
        <v>280</v>
      </c>
      <c r="C87" s="5" t="s">
        <v>280</v>
      </c>
      <c r="D87" s="8" t="s">
        <v>275</v>
      </c>
      <c r="E87" s="5">
        <v>2</v>
      </c>
      <c r="F87" s="5" t="s">
        <v>279</v>
      </c>
      <c r="I87" s="8">
        <v>43033</v>
      </c>
      <c r="J87" s="5" t="s">
        <v>151</v>
      </c>
      <c r="K87" s="5" t="s">
        <v>156</v>
      </c>
      <c r="L87" s="5" t="s">
        <v>36</v>
      </c>
      <c r="M87" s="5" t="s">
        <v>880</v>
      </c>
      <c r="N87" s="5" t="s">
        <v>881</v>
      </c>
      <c r="O87" s="5" t="s">
        <v>882</v>
      </c>
      <c r="P87" s="5" t="s">
        <v>883</v>
      </c>
    </row>
    <row r="88" spans="1:17" x14ac:dyDescent="0.3">
      <c r="A88" s="8">
        <v>43028</v>
      </c>
      <c r="B88" s="5" t="s">
        <v>280</v>
      </c>
      <c r="C88" s="5" t="s">
        <v>281</v>
      </c>
      <c r="D88" s="5" t="s">
        <v>276</v>
      </c>
      <c r="E88" s="5">
        <v>3</v>
      </c>
      <c r="F88" s="5" t="s">
        <v>279</v>
      </c>
      <c r="I88" s="8">
        <v>43033</v>
      </c>
      <c r="J88" s="5" t="s">
        <v>151</v>
      </c>
      <c r="K88" s="5" t="s">
        <v>894</v>
      </c>
      <c r="L88" s="5" t="s">
        <v>34</v>
      </c>
      <c r="M88" s="5" t="s">
        <v>897</v>
      </c>
      <c r="N88" s="5" t="s">
        <v>898</v>
      </c>
      <c r="O88" s="5" t="s">
        <v>899</v>
      </c>
      <c r="P88" s="5" t="s">
        <v>900</v>
      </c>
    </row>
    <row r="89" spans="1:17" x14ac:dyDescent="0.3">
      <c r="A89" s="8">
        <v>43028</v>
      </c>
      <c r="B89" s="5" t="s">
        <v>280</v>
      </c>
      <c r="C89" s="5" t="s">
        <v>282</v>
      </c>
      <c r="D89" s="5" t="s">
        <v>277</v>
      </c>
      <c r="E89" s="5">
        <v>3</v>
      </c>
      <c r="F89" s="5" t="s">
        <v>279</v>
      </c>
      <c r="I89" s="8">
        <v>43033</v>
      </c>
      <c r="J89" s="5" t="s">
        <v>151</v>
      </c>
      <c r="K89" s="5" t="s">
        <v>894</v>
      </c>
      <c r="L89" s="5" t="s">
        <v>36</v>
      </c>
      <c r="M89" s="5" t="s">
        <v>901</v>
      </c>
      <c r="N89" s="5" t="s">
        <v>902</v>
      </c>
      <c r="O89" s="5" t="s">
        <v>903</v>
      </c>
      <c r="P89" s="5" t="s">
        <v>904</v>
      </c>
    </row>
    <row r="90" spans="1:17" x14ac:dyDescent="0.3">
      <c r="A90" s="8">
        <v>43028</v>
      </c>
      <c r="B90" s="5" t="s">
        <v>280</v>
      </c>
      <c r="C90" s="5" t="s">
        <v>283</v>
      </c>
      <c r="D90" s="5" t="s">
        <v>278</v>
      </c>
      <c r="E90" s="5">
        <v>3</v>
      </c>
      <c r="F90" s="5" t="s">
        <v>279</v>
      </c>
      <c r="I90" s="8">
        <v>43033</v>
      </c>
      <c r="J90" s="5" t="s">
        <v>151</v>
      </c>
      <c r="K90" s="5" t="s">
        <v>156</v>
      </c>
      <c r="L90" s="5" t="s">
        <v>217</v>
      </c>
      <c r="M90" s="5" t="s">
        <v>905</v>
      </c>
      <c r="N90" s="5" t="s">
        <v>906</v>
      </c>
    </row>
    <row r="91" spans="1:17" x14ac:dyDescent="0.3">
      <c r="A91" s="8">
        <v>43028</v>
      </c>
      <c r="B91" s="5" t="s">
        <v>27</v>
      </c>
      <c r="C91" s="5" t="s">
        <v>293</v>
      </c>
      <c r="D91" s="8" t="s">
        <v>289</v>
      </c>
      <c r="E91" s="5">
        <v>4</v>
      </c>
      <c r="F91" s="5" t="s">
        <v>17</v>
      </c>
      <c r="I91" s="8">
        <v>43033</v>
      </c>
      <c r="J91" s="5" t="s">
        <v>431</v>
      </c>
      <c r="K91" s="5" t="s">
        <v>159</v>
      </c>
      <c r="L91" s="5" t="s">
        <v>913</v>
      </c>
      <c r="M91" s="5" t="s">
        <v>914</v>
      </c>
      <c r="N91" s="5" t="s">
        <v>915</v>
      </c>
      <c r="O91" s="5" t="s">
        <v>1295</v>
      </c>
      <c r="P91" s="5" t="s">
        <v>916</v>
      </c>
    </row>
    <row r="92" spans="1:17" x14ac:dyDescent="0.3">
      <c r="A92" s="8">
        <v>43028</v>
      </c>
      <c r="B92" s="5" t="s">
        <v>27</v>
      </c>
      <c r="C92" s="5" t="s">
        <v>293</v>
      </c>
      <c r="D92" s="5" t="s">
        <v>290</v>
      </c>
      <c r="E92" s="5">
        <v>5</v>
      </c>
      <c r="F92" s="5" t="s">
        <v>17</v>
      </c>
      <c r="I92" s="8">
        <v>43033</v>
      </c>
      <c r="J92" s="5" t="s">
        <v>431</v>
      </c>
      <c r="K92" s="5" t="s">
        <v>159</v>
      </c>
      <c r="L92" s="5" t="s">
        <v>41</v>
      </c>
      <c r="M92" s="5" t="s">
        <v>917</v>
      </c>
      <c r="N92" s="5" t="s">
        <v>918</v>
      </c>
    </row>
    <row r="93" spans="1:17" x14ac:dyDescent="0.3">
      <c r="A93" s="8">
        <v>43028</v>
      </c>
      <c r="B93" s="5" t="s">
        <v>27</v>
      </c>
      <c r="C93" s="5" t="s">
        <v>294</v>
      </c>
      <c r="D93" s="5" t="s">
        <v>291</v>
      </c>
      <c r="E93" s="5">
        <v>4</v>
      </c>
      <c r="F93" s="5" t="s">
        <v>17</v>
      </c>
      <c r="I93" s="8">
        <v>43033</v>
      </c>
      <c r="J93" s="5" t="s">
        <v>921</v>
      </c>
      <c r="K93" s="5" t="s">
        <v>922</v>
      </c>
      <c r="L93" s="5" t="s">
        <v>929</v>
      </c>
      <c r="M93" s="5" t="s">
        <v>926</v>
      </c>
      <c r="N93" s="5" t="s">
        <v>927</v>
      </c>
      <c r="O93" s="5" t="s">
        <v>928</v>
      </c>
    </row>
    <row r="94" spans="1:17" x14ac:dyDescent="0.3">
      <c r="A94" s="8">
        <v>43028</v>
      </c>
      <c r="B94" s="5" t="s">
        <v>27</v>
      </c>
      <c r="C94" s="5" t="s">
        <v>294</v>
      </c>
      <c r="D94" s="5" t="s">
        <v>292</v>
      </c>
      <c r="E94" s="5">
        <v>5</v>
      </c>
      <c r="F94" s="5" t="s">
        <v>17</v>
      </c>
      <c r="I94" s="8">
        <v>43033</v>
      </c>
      <c r="J94" s="5" t="s">
        <v>936</v>
      </c>
      <c r="K94" s="5" t="s">
        <v>942</v>
      </c>
      <c r="L94" s="5" t="s">
        <v>34</v>
      </c>
      <c r="M94" s="5" t="s">
        <v>937</v>
      </c>
      <c r="N94" s="5" t="s">
        <v>938</v>
      </c>
      <c r="O94" s="5" t="s">
        <v>939</v>
      </c>
      <c r="P94" s="5" t="s">
        <v>940</v>
      </c>
      <c r="Q94" s="5" t="s">
        <v>941</v>
      </c>
    </row>
    <row r="95" spans="1:17" x14ac:dyDescent="0.3">
      <c r="A95" s="8">
        <v>43028</v>
      </c>
      <c r="B95" s="5" t="s">
        <v>299</v>
      </c>
      <c r="C95" s="5" t="s">
        <v>300</v>
      </c>
      <c r="D95" s="5" t="s">
        <v>301</v>
      </c>
      <c r="E95" s="5">
        <v>5</v>
      </c>
      <c r="F95" s="5" t="s">
        <v>17</v>
      </c>
      <c r="I95" s="8">
        <v>43033</v>
      </c>
      <c r="J95" s="5" t="s">
        <v>936</v>
      </c>
      <c r="K95" s="5" t="s">
        <v>156</v>
      </c>
      <c r="L95" s="5" t="s">
        <v>41</v>
      </c>
      <c r="M95" s="5" t="s">
        <v>951</v>
      </c>
      <c r="N95" s="5" t="s">
        <v>1961</v>
      </c>
    </row>
    <row r="96" spans="1:17" x14ac:dyDescent="0.3">
      <c r="A96" s="8">
        <v>43030</v>
      </c>
      <c r="B96" s="5" t="s">
        <v>299</v>
      </c>
      <c r="C96" s="5" t="s">
        <v>175</v>
      </c>
      <c r="D96" s="8" t="s">
        <v>302</v>
      </c>
      <c r="E96" s="5">
        <v>2</v>
      </c>
      <c r="F96" s="5" t="s">
        <v>17</v>
      </c>
      <c r="I96" s="8">
        <v>43033</v>
      </c>
      <c r="J96" s="5" t="s">
        <v>936</v>
      </c>
      <c r="K96" s="5" t="s">
        <v>946</v>
      </c>
      <c r="L96" s="5" t="s">
        <v>35</v>
      </c>
      <c r="M96" s="5" t="s">
        <v>972</v>
      </c>
      <c r="N96" s="5" t="s">
        <v>973</v>
      </c>
      <c r="O96" s="5" t="s">
        <v>974</v>
      </c>
      <c r="P96" s="5" t="s">
        <v>975</v>
      </c>
      <c r="Q96" s="5" t="s">
        <v>976</v>
      </c>
    </row>
    <row r="97" spans="1:17" x14ac:dyDescent="0.3">
      <c r="A97" s="8">
        <v>43030</v>
      </c>
      <c r="B97" s="5" t="s">
        <v>299</v>
      </c>
      <c r="C97" s="5" t="s">
        <v>307</v>
      </c>
      <c r="D97" s="5" t="s">
        <v>303</v>
      </c>
      <c r="E97" s="5">
        <v>3</v>
      </c>
      <c r="F97" s="5" t="s">
        <v>17</v>
      </c>
      <c r="I97" s="8">
        <v>43033</v>
      </c>
      <c r="J97" s="5" t="s">
        <v>936</v>
      </c>
      <c r="K97" s="5" t="s">
        <v>946</v>
      </c>
      <c r="L97" s="5" t="s">
        <v>34</v>
      </c>
      <c r="M97" s="5" t="s">
        <v>977</v>
      </c>
      <c r="N97" s="5" t="s">
        <v>978</v>
      </c>
      <c r="O97" s="5" t="s">
        <v>979</v>
      </c>
      <c r="P97" s="5" t="s">
        <v>980</v>
      </c>
      <c r="Q97" s="5" t="s">
        <v>981</v>
      </c>
    </row>
    <row r="98" spans="1:17" x14ac:dyDescent="0.3">
      <c r="A98" s="8">
        <v>43030</v>
      </c>
      <c r="B98" s="5" t="s">
        <v>299</v>
      </c>
      <c r="C98" s="5" t="s">
        <v>308</v>
      </c>
      <c r="D98" s="5" t="s">
        <v>304</v>
      </c>
      <c r="E98" s="5">
        <v>3</v>
      </c>
      <c r="F98" s="5" t="s">
        <v>17</v>
      </c>
      <c r="I98" s="8">
        <v>43033</v>
      </c>
      <c r="J98" s="5" t="s">
        <v>936</v>
      </c>
      <c r="K98" s="5" t="s">
        <v>946</v>
      </c>
      <c r="L98" s="5" t="s">
        <v>36</v>
      </c>
      <c r="M98" s="5" t="s">
        <v>982</v>
      </c>
      <c r="N98" s="5" t="s">
        <v>983</v>
      </c>
      <c r="O98" s="5" t="s">
        <v>984</v>
      </c>
      <c r="P98" s="5" t="s">
        <v>985</v>
      </c>
      <c r="Q98" s="5" t="s">
        <v>986</v>
      </c>
    </row>
    <row r="99" spans="1:17" x14ac:dyDescent="0.3">
      <c r="A99" s="8">
        <v>43030</v>
      </c>
      <c r="B99" s="5" t="s">
        <v>299</v>
      </c>
      <c r="C99" s="5" t="s">
        <v>309</v>
      </c>
      <c r="D99" s="5" t="s">
        <v>305</v>
      </c>
      <c r="E99" s="5">
        <v>3</v>
      </c>
      <c r="F99" s="5" t="s">
        <v>17</v>
      </c>
      <c r="I99" s="8">
        <v>43033</v>
      </c>
      <c r="J99" s="5" t="s">
        <v>936</v>
      </c>
      <c r="K99" s="5" t="s">
        <v>946</v>
      </c>
      <c r="L99" s="5" t="s">
        <v>991</v>
      </c>
      <c r="M99" s="5" t="s">
        <v>987</v>
      </c>
      <c r="N99" s="5" t="s">
        <v>988</v>
      </c>
      <c r="O99" s="5" t="s">
        <v>989</v>
      </c>
      <c r="P99" s="5" t="s">
        <v>990</v>
      </c>
    </row>
    <row r="100" spans="1:17" x14ac:dyDescent="0.3">
      <c r="A100" s="8">
        <v>43030</v>
      </c>
      <c r="B100" s="5" t="s">
        <v>299</v>
      </c>
      <c r="C100" s="5" t="s">
        <v>310</v>
      </c>
      <c r="D100" s="5" t="s">
        <v>306</v>
      </c>
      <c r="E100" s="5">
        <v>3</v>
      </c>
      <c r="F100" s="5" t="s">
        <v>17</v>
      </c>
      <c r="I100" s="8">
        <v>43033</v>
      </c>
      <c r="J100" s="5" t="s">
        <v>936</v>
      </c>
      <c r="K100" s="5" t="s">
        <v>992</v>
      </c>
      <c r="L100" s="5" t="s">
        <v>42</v>
      </c>
      <c r="M100" s="5" t="s">
        <v>996</v>
      </c>
      <c r="N100" s="5" t="s">
        <v>997</v>
      </c>
    </row>
    <row r="101" spans="1:17" x14ac:dyDescent="0.3">
      <c r="A101" s="8">
        <v>43030</v>
      </c>
      <c r="B101" s="5" t="s">
        <v>299</v>
      </c>
      <c r="C101" s="5" t="s">
        <v>323</v>
      </c>
      <c r="D101" s="5" t="s">
        <v>316</v>
      </c>
      <c r="E101" s="5" t="s">
        <v>334</v>
      </c>
      <c r="F101" s="5" t="s">
        <v>17</v>
      </c>
      <c r="I101" s="8">
        <v>43033</v>
      </c>
      <c r="J101" s="5" t="s">
        <v>1006</v>
      </c>
      <c r="K101" s="5" t="s">
        <v>1050</v>
      </c>
      <c r="L101" s="5" t="s">
        <v>34</v>
      </c>
      <c r="M101" s="5" t="s">
        <v>1007</v>
      </c>
      <c r="N101" s="5" t="s">
        <v>1008</v>
      </c>
      <c r="O101" s="5" t="s">
        <v>1009</v>
      </c>
      <c r="P101" s="5" t="s">
        <v>1010</v>
      </c>
    </row>
    <row r="102" spans="1:17" x14ac:dyDescent="0.3">
      <c r="A102" s="8">
        <v>43030</v>
      </c>
      <c r="B102" s="5" t="s">
        <v>299</v>
      </c>
      <c r="C102" s="5" t="s">
        <v>324</v>
      </c>
      <c r="D102" s="5" t="s">
        <v>317</v>
      </c>
      <c r="E102" s="5">
        <v>1</v>
      </c>
      <c r="F102" s="5" t="s">
        <v>17</v>
      </c>
      <c r="I102" s="8">
        <v>43033</v>
      </c>
      <c r="J102" s="5" t="s">
        <v>1006</v>
      </c>
      <c r="K102" s="5" t="s">
        <v>1050</v>
      </c>
      <c r="L102" s="5" t="s">
        <v>36</v>
      </c>
      <c r="M102" s="5" t="s">
        <v>1011</v>
      </c>
      <c r="N102" s="5" t="s">
        <v>1012</v>
      </c>
      <c r="O102" s="5" t="s">
        <v>1013</v>
      </c>
      <c r="P102" s="5" t="s">
        <v>1014</v>
      </c>
    </row>
    <row r="103" spans="1:17" x14ac:dyDescent="0.3">
      <c r="A103" s="8">
        <v>43030</v>
      </c>
      <c r="B103" s="5" t="s">
        <v>299</v>
      </c>
      <c r="C103" s="5" t="s">
        <v>325</v>
      </c>
      <c r="D103" s="5" t="s">
        <v>318</v>
      </c>
      <c r="E103" s="5">
        <v>1</v>
      </c>
      <c r="F103" s="5" t="s">
        <v>17</v>
      </c>
      <c r="I103" s="8">
        <v>43034</v>
      </c>
      <c r="J103" s="5" t="s">
        <v>1021</v>
      </c>
      <c r="K103" s="5" t="s">
        <v>1023</v>
      </c>
      <c r="L103" s="5" t="s">
        <v>41</v>
      </c>
      <c r="M103" s="5" t="s">
        <v>1024</v>
      </c>
      <c r="N103" s="5" t="s">
        <v>1025</v>
      </c>
    </row>
    <row r="104" spans="1:17" x14ac:dyDescent="0.3">
      <c r="A104" s="8">
        <v>43030</v>
      </c>
      <c r="B104" s="5" t="s">
        <v>299</v>
      </c>
      <c r="C104" s="5" t="s">
        <v>326</v>
      </c>
      <c r="D104" s="5" t="s">
        <v>319</v>
      </c>
      <c r="E104" s="5">
        <v>1</v>
      </c>
      <c r="F104" s="5" t="s">
        <v>17</v>
      </c>
      <c r="I104" s="8">
        <v>43034</v>
      </c>
      <c r="J104" s="5" t="s">
        <v>1031</v>
      </c>
      <c r="K104" s="5" t="s">
        <v>1032</v>
      </c>
      <c r="L104" s="5" t="s">
        <v>40</v>
      </c>
      <c r="M104" s="5" t="s">
        <v>1039</v>
      </c>
      <c r="N104" s="5" t="s">
        <v>1040</v>
      </c>
    </row>
    <row r="105" spans="1:17" x14ac:dyDescent="0.3">
      <c r="A105" s="8">
        <v>43030</v>
      </c>
      <c r="B105" s="5" t="s">
        <v>299</v>
      </c>
      <c r="C105" s="5" t="s">
        <v>324</v>
      </c>
      <c r="D105" s="5" t="s">
        <v>320</v>
      </c>
      <c r="E105" s="5">
        <v>2</v>
      </c>
      <c r="F105" s="5" t="s">
        <v>17</v>
      </c>
      <c r="I105" s="8">
        <v>43034</v>
      </c>
      <c r="J105" s="5" t="s">
        <v>1031</v>
      </c>
      <c r="K105" s="5" t="s">
        <v>1032</v>
      </c>
      <c r="L105" s="5" t="s">
        <v>41</v>
      </c>
      <c r="M105" s="5" t="s">
        <v>1041</v>
      </c>
      <c r="N105" s="5" t="s">
        <v>1042</v>
      </c>
    </row>
    <row r="106" spans="1:17" x14ac:dyDescent="0.3">
      <c r="A106" s="8">
        <v>43030</v>
      </c>
      <c r="B106" s="5" t="s">
        <v>299</v>
      </c>
      <c r="C106" s="5" t="s">
        <v>324</v>
      </c>
      <c r="D106" s="5" t="s">
        <v>321</v>
      </c>
      <c r="E106" s="5">
        <v>1</v>
      </c>
      <c r="F106" s="5" t="s">
        <v>63</v>
      </c>
      <c r="I106" s="8">
        <v>43034</v>
      </c>
      <c r="J106" s="5" t="s">
        <v>1026</v>
      </c>
      <c r="K106" s="5" t="s">
        <v>1049</v>
      </c>
      <c r="L106" s="5" t="s">
        <v>40</v>
      </c>
      <c r="M106" s="5" t="s">
        <v>1047</v>
      </c>
      <c r="N106" s="5" t="s">
        <v>1048</v>
      </c>
    </row>
    <row r="107" spans="1:17" x14ac:dyDescent="0.3">
      <c r="A107" s="8">
        <v>43030</v>
      </c>
      <c r="B107" s="5" t="s">
        <v>299</v>
      </c>
      <c r="C107" s="5" t="s">
        <v>323</v>
      </c>
      <c r="D107" s="5" t="s">
        <v>322</v>
      </c>
      <c r="E107" s="5">
        <v>1</v>
      </c>
      <c r="F107" s="5" t="s">
        <v>63</v>
      </c>
      <c r="I107" s="8">
        <v>43034</v>
      </c>
      <c r="J107" s="5" t="s">
        <v>151</v>
      </c>
      <c r="K107" s="5" t="s">
        <v>156</v>
      </c>
      <c r="L107" s="5" t="s">
        <v>34</v>
      </c>
      <c r="M107" s="5" t="s">
        <v>1066</v>
      </c>
      <c r="N107" s="5" t="s">
        <v>1067</v>
      </c>
      <c r="O107" s="5" t="s">
        <v>1068</v>
      </c>
      <c r="P107" s="5" t="s">
        <v>1069</v>
      </c>
      <c r="Q107" s="5" t="s">
        <v>1070</v>
      </c>
    </row>
    <row r="108" spans="1:17" x14ac:dyDescent="0.3">
      <c r="A108" s="8">
        <v>43029</v>
      </c>
      <c r="B108" s="5" t="s">
        <v>335</v>
      </c>
      <c r="C108" s="5" t="s">
        <v>336</v>
      </c>
      <c r="D108" s="5" t="s">
        <v>337</v>
      </c>
      <c r="E108" s="5">
        <v>5</v>
      </c>
      <c r="F108" s="5" t="s">
        <v>341</v>
      </c>
      <c r="I108" s="8">
        <v>43034</v>
      </c>
      <c r="J108" s="5" t="s">
        <v>151</v>
      </c>
      <c r="K108" s="5" t="s">
        <v>1086</v>
      </c>
      <c r="L108" s="5" t="s">
        <v>41</v>
      </c>
      <c r="M108" s="5" t="s">
        <v>1080</v>
      </c>
      <c r="N108" s="5" t="s">
        <v>1081</v>
      </c>
    </row>
    <row r="109" spans="1:17" x14ac:dyDescent="0.3">
      <c r="A109" s="8">
        <v>43029</v>
      </c>
      <c r="B109" s="5" t="s">
        <v>335</v>
      </c>
      <c r="C109" s="5" t="s">
        <v>336</v>
      </c>
      <c r="D109" s="5" t="s">
        <v>338</v>
      </c>
      <c r="E109" s="5">
        <v>5</v>
      </c>
      <c r="F109" s="5" t="s">
        <v>341</v>
      </c>
      <c r="I109" s="8">
        <v>43034</v>
      </c>
      <c r="J109" s="5" t="s">
        <v>151</v>
      </c>
      <c r="K109" s="5" t="s">
        <v>1086</v>
      </c>
      <c r="L109" s="5" t="s">
        <v>41</v>
      </c>
      <c r="M109" s="5" t="s">
        <v>1082</v>
      </c>
      <c r="N109" s="5" t="s">
        <v>1083</v>
      </c>
    </row>
    <row r="110" spans="1:17" x14ac:dyDescent="0.3">
      <c r="A110" s="8">
        <v>43029</v>
      </c>
      <c r="B110" s="5" t="s">
        <v>335</v>
      </c>
      <c r="C110" s="5" t="s">
        <v>336</v>
      </c>
      <c r="D110" s="5" t="s">
        <v>339</v>
      </c>
      <c r="E110" s="5">
        <v>4</v>
      </c>
      <c r="F110" s="5" t="s">
        <v>341</v>
      </c>
      <c r="I110" s="8">
        <v>43034</v>
      </c>
      <c r="J110" s="5" t="s">
        <v>151</v>
      </c>
      <c r="K110" s="5" t="s">
        <v>1087</v>
      </c>
      <c r="L110" s="5" t="s">
        <v>42</v>
      </c>
      <c r="M110" s="5" t="s">
        <v>1084</v>
      </c>
      <c r="N110" s="5" t="s">
        <v>1085</v>
      </c>
    </row>
    <row r="111" spans="1:17" x14ac:dyDescent="0.3">
      <c r="A111" s="8">
        <v>43029</v>
      </c>
      <c r="B111" s="5" t="s">
        <v>335</v>
      </c>
      <c r="C111" s="5" t="s">
        <v>336</v>
      </c>
      <c r="D111" s="5" t="s">
        <v>340</v>
      </c>
      <c r="E111" s="5">
        <v>4</v>
      </c>
      <c r="F111" s="5" t="s">
        <v>341</v>
      </c>
      <c r="I111" s="8">
        <v>43034</v>
      </c>
      <c r="J111" s="5" t="s">
        <v>151</v>
      </c>
      <c r="K111" s="5" t="s">
        <v>1087</v>
      </c>
      <c r="L111" s="5" t="s">
        <v>34</v>
      </c>
      <c r="M111" s="5" t="s">
        <v>1097</v>
      </c>
      <c r="N111" s="5" t="s">
        <v>1098</v>
      </c>
      <c r="O111" s="5" t="s">
        <v>1099</v>
      </c>
      <c r="P111" s="5" t="s">
        <v>1100</v>
      </c>
    </row>
    <row r="112" spans="1:17" x14ac:dyDescent="0.3">
      <c r="A112" s="8">
        <v>43029</v>
      </c>
      <c r="B112" s="5" t="s">
        <v>299</v>
      </c>
      <c r="C112" s="5" t="s">
        <v>351</v>
      </c>
      <c r="D112" s="5" t="s">
        <v>347</v>
      </c>
      <c r="E112" s="5">
        <v>1</v>
      </c>
      <c r="F112" s="5" t="s">
        <v>341</v>
      </c>
      <c r="I112" s="8">
        <v>43034</v>
      </c>
      <c r="J112" s="5" t="s">
        <v>151</v>
      </c>
      <c r="K112" s="5" t="s">
        <v>1087</v>
      </c>
      <c r="L112" s="5" t="s">
        <v>36</v>
      </c>
      <c r="M112" s="5" t="s">
        <v>1107</v>
      </c>
      <c r="N112" s="5" t="s">
        <v>1108</v>
      </c>
      <c r="O112" s="5" t="s">
        <v>1109</v>
      </c>
      <c r="P112" s="5" t="s">
        <v>1110</v>
      </c>
      <c r="Q112" s="5" t="s">
        <v>1111</v>
      </c>
    </row>
    <row r="113" spans="1:17" x14ac:dyDescent="0.3">
      <c r="A113" s="8">
        <v>43029</v>
      </c>
      <c r="B113" s="5" t="s">
        <v>299</v>
      </c>
      <c r="C113" s="5" t="s">
        <v>352</v>
      </c>
      <c r="D113" s="5" t="s">
        <v>348</v>
      </c>
      <c r="E113" s="5">
        <v>1</v>
      </c>
      <c r="F113" s="5" t="s">
        <v>341</v>
      </c>
      <c r="I113" s="8">
        <v>43034</v>
      </c>
      <c r="J113" s="5" t="s">
        <v>151</v>
      </c>
      <c r="K113" s="5" t="s">
        <v>1116</v>
      </c>
      <c r="L113" s="5" t="s">
        <v>36</v>
      </c>
      <c r="M113" s="5" t="s">
        <v>1117</v>
      </c>
      <c r="N113" s="5" t="s">
        <v>1118</v>
      </c>
      <c r="O113" s="5" t="s">
        <v>1119</v>
      </c>
      <c r="P113" s="5" t="s">
        <v>1120</v>
      </c>
    </row>
    <row r="114" spans="1:17" x14ac:dyDescent="0.3">
      <c r="A114" s="8">
        <v>43029</v>
      </c>
      <c r="B114" s="5" t="s">
        <v>354</v>
      </c>
      <c r="C114" s="5" t="s">
        <v>428</v>
      </c>
      <c r="D114" s="5" t="s">
        <v>349</v>
      </c>
      <c r="E114" s="5">
        <v>2</v>
      </c>
      <c r="F114" s="5" t="s">
        <v>341</v>
      </c>
      <c r="I114" s="8">
        <v>43034</v>
      </c>
      <c r="J114" s="5" t="s">
        <v>151</v>
      </c>
      <c r="K114" s="5" t="s">
        <v>1161</v>
      </c>
      <c r="L114" s="5" t="s">
        <v>34</v>
      </c>
      <c r="M114" s="5" t="s">
        <v>1141</v>
      </c>
      <c r="N114" s="5" t="s">
        <v>1142</v>
      </c>
      <c r="O114" s="5" t="s">
        <v>1143</v>
      </c>
      <c r="P114" s="5" t="s">
        <v>1144</v>
      </c>
    </row>
    <row r="115" spans="1:17" x14ac:dyDescent="0.3">
      <c r="A115" s="8">
        <v>43029</v>
      </c>
      <c r="B115" s="5" t="s">
        <v>354</v>
      </c>
      <c r="C115" s="5" t="s">
        <v>429</v>
      </c>
      <c r="D115" s="5" t="s">
        <v>350</v>
      </c>
      <c r="E115" s="5">
        <v>2</v>
      </c>
      <c r="F115" s="5" t="s">
        <v>341</v>
      </c>
      <c r="I115" s="8">
        <v>43034</v>
      </c>
      <c r="J115" s="5" t="s">
        <v>151</v>
      </c>
      <c r="K115" s="5" t="s">
        <v>1161</v>
      </c>
      <c r="L115" s="5" t="s">
        <v>34</v>
      </c>
      <c r="M115" s="5" t="s">
        <v>1145</v>
      </c>
      <c r="N115" s="5" t="s">
        <v>1146</v>
      </c>
      <c r="O115" s="5" t="s">
        <v>1147</v>
      </c>
      <c r="P115" s="5" t="s">
        <v>1148</v>
      </c>
    </row>
    <row r="116" spans="1:17" x14ac:dyDescent="0.3">
      <c r="A116" s="8">
        <v>43030</v>
      </c>
      <c r="B116" s="5" t="s">
        <v>393</v>
      </c>
      <c r="C116" s="5" t="s">
        <v>394</v>
      </c>
      <c r="D116" s="5" t="s">
        <v>362</v>
      </c>
      <c r="E116" s="5" t="s">
        <v>334</v>
      </c>
      <c r="F116" s="5" t="s">
        <v>341</v>
      </c>
      <c r="I116" s="8">
        <v>43034</v>
      </c>
      <c r="J116" s="5" t="s">
        <v>151</v>
      </c>
      <c r="K116" s="5" t="s">
        <v>1161</v>
      </c>
      <c r="L116" s="5" t="s">
        <v>36</v>
      </c>
      <c r="M116" s="5" t="s">
        <v>1149</v>
      </c>
      <c r="N116" s="5" t="s">
        <v>1150</v>
      </c>
      <c r="O116" s="5" t="s">
        <v>1151</v>
      </c>
      <c r="P116" s="5" t="s">
        <v>1152</v>
      </c>
    </row>
    <row r="117" spans="1:17" x14ac:dyDescent="0.3">
      <c r="A117" s="8">
        <v>43030</v>
      </c>
      <c r="B117" s="5" t="s">
        <v>393</v>
      </c>
      <c r="C117" s="5" t="s">
        <v>394</v>
      </c>
      <c r="D117" s="5" t="s">
        <v>364</v>
      </c>
      <c r="E117" s="5">
        <v>2</v>
      </c>
      <c r="F117" s="5" t="s">
        <v>341</v>
      </c>
      <c r="I117" s="8">
        <v>43034</v>
      </c>
      <c r="J117" s="5" t="s">
        <v>151</v>
      </c>
      <c r="K117" s="5" t="s">
        <v>1161</v>
      </c>
      <c r="L117" s="5" t="s">
        <v>40</v>
      </c>
      <c r="M117" s="5" t="s">
        <v>1153</v>
      </c>
      <c r="N117" s="5" t="s">
        <v>1154</v>
      </c>
    </row>
    <row r="118" spans="1:17" x14ac:dyDescent="0.3">
      <c r="A118" s="8">
        <v>43030</v>
      </c>
      <c r="B118" s="5" t="s">
        <v>393</v>
      </c>
      <c r="C118" s="5" t="s">
        <v>394</v>
      </c>
      <c r="D118" s="5" t="s">
        <v>366</v>
      </c>
      <c r="E118" s="5">
        <v>5</v>
      </c>
      <c r="F118" s="5" t="s">
        <v>341</v>
      </c>
      <c r="I118" s="8">
        <v>43034</v>
      </c>
      <c r="J118" s="5" t="s">
        <v>151</v>
      </c>
      <c r="K118" s="5" t="s">
        <v>1161</v>
      </c>
      <c r="L118" s="5" t="s">
        <v>41</v>
      </c>
      <c r="M118" s="5" t="s">
        <v>1155</v>
      </c>
      <c r="N118" s="5" t="s">
        <v>1156</v>
      </c>
    </row>
    <row r="119" spans="1:17" x14ac:dyDescent="0.3">
      <c r="A119" s="8">
        <v>43030</v>
      </c>
      <c r="B119" s="5" t="s">
        <v>393</v>
      </c>
      <c r="C119" s="5" t="s">
        <v>394</v>
      </c>
      <c r="D119" s="5" t="s">
        <v>368</v>
      </c>
      <c r="E119" s="5">
        <v>5</v>
      </c>
      <c r="F119" s="5" t="s">
        <v>341</v>
      </c>
      <c r="I119" s="8">
        <v>43034</v>
      </c>
      <c r="J119" s="5" t="s">
        <v>151</v>
      </c>
      <c r="K119" s="5" t="s">
        <v>1161</v>
      </c>
      <c r="L119" s="5" t="s">
        <v>42</v>
      </c>
      <c r="M119" s="5" t="s">
        <v>1157</v>
      </c>
      <c r="N119" s="5" t="s">
        <v>1158</v>
      </c>
    </row>
    <row r="120" spans="1:17" x14ac:dyDescent="0.3">
      <c r="A120" s="8">
        <v>43030</v>
      </c>
      <c r="B120" s="5" t="s">
        <v>393</v>
      </c>
      <c r="C120" s="5" t="s">
        <v>394</v>
      </c>
      <c r="D120" s="5" t="s">
        <v>370</v>
      </c>
      <c r="E120" s="5">
        <v>5</v>
      </c>
      <c r="F120" s="5" t="s">
        <v>341</v>
      </c>
      <c r="I120" s="8">
        <v>43034</v>
      </c>
      <c r="J120" s="5" t="s">
        <v>151</v>
      </c>
      <c r="K120" s="5" t="s">
        <v>1161</v>
      </c>
      <c r="L120" s="5" t="s">
        <v>42</v>
      </c>
      <c r="M120" s="5" t="s">
        <v>1159</v>
      </c>
      <c r="N120" s="5" t="s">
        <v>1160</v>
      </c>
    </row>
    <row r="121" spans="1:17" x14ac:dyDescent="0.3">
      <c r="A121" s="8">
        <v>43030</v>
      </c>
      <c r="B121" s="5" t="s">
        <v>393</v>
      </c>
      <c r="C121" s="5" t="s">
        <v>394</v>
      </c>
      <c r="D121" s="5" t="s">
        <v>372</v>
      </c>
      <c r="E121" s="5">
        <v>5</v>
      </c>
      <c r="F121" s="5" t="s">
        <v>341</v>
      </c>
      <c r="I121" s="8">
        <v>43034</v>
      </c>
      <c r="J121" s="5" t="s">
        <v>1175</v>
      </c>
      <c r="K121" s="5" t="s">
        <v>1162</v>
      </c>
      <c r="L121" s="5" t="s">
        <v>35</v>
      </c>
      <c r="M121" s="5" t="s">
        <v>1186</v>
      </c>
      <c r="N121" s="5" t="s">
        <v>1187</v>
      </c>
      <c r="O121" s="5" t="s">
        <v>1188</v>
      </c>
      <c r="P121" s="5" t="s">
        <v>1189</v>
      </c>
    </row>
    <row r="122" spans="1:17" x14ac:dyDescent="0.3">
      <c r="A122" s="8">
        <v>43030</v>
      </c>
      <c r="B122" s="5" t="s">
        <v>393</v>
      </c>
      <c r="C122" s="5" t="s">
        <v>394</v>
      </c>
      <c r="D122" s="5" t="s">
        <v>374</v>
      </c>
      <c r="E122" s="5">
        <v>5</v>
      </c>
      <c r="F122" s="5" t="s">
        <v>341</v>
      </c>
      <c r="I122" s="8">
        <v>43034</v>
      </c>
      <c r="J122" s="5" t="s">
        <v>1175</v>
      </c>
      <c r="K122" s="5" t="s">
        <v>693</v>
      </c>
      <c r="L122" s="5" t="s">
        <v>34</v>
      </c>
      <c r="M122" s="5" t="s">
        <v>742</v>
      </c>
      <c r="N122" s="5" t="s">
        <v>743</v>
      </c>
      <c r="O122" s="5" t="s">
        <v>744</v>
      </c>
      <c r="P122" s="5" t="s">
        <v>745</v>
      </c>
      <c r="Q122" s="5" t="s">
        <v>1214</v>
      </c>
    </row>
    <row r="123" spans="1:17" x14ac:dyDescent="0.3">
      <c r="A123" s="8">
        <v>43030</v>
      </c>
      <c r="B123" s="5" t="s">
        <v>393</v>
      </c>
      <c r="C123" s="5" t="s">
        <v>394</v>
      </c>
      <c r="D123" s="5" t="s">
        <v>376</v>
      </c>
      <c r="E123" s="5">
        <v>6</v>
      </c>
      <c r="F123" s="5" t="s">
        <v>341</v>
      </c>
      <c r="I123" s="8">
        <v>43034</v>
      </c>
      <c r="J123" s="5" t="s">
        <v>1175</v>
      </c>
      <c r="K123" s="5" t="s">
        <v>1162</v>
      </c>
      <c r="L123" s="5" t="s">
        <v>1199</v>
      </c>
      <c r="M123" s="5" t="s">
        <v>1190</v>
      </c>
      <c r="N123" s="5" t="s">
        <v>1191</v>
      </c>
      <c r="O123" s="5" t="s">
        <v>1192</v>
      </c>
      <c r="P123" s="5" t="s">
        <v>1193</v>
      </c>
      <c r="Q123" s="5" t="s">
        <v>1194</v>
      </c>
    </row>
    <row r="124" spans="1:17" x14ac:dyDescent="0.3">
      <c r="A124" s="8">
        <v>43030</v>
      </c>
      <c r="B124" s="5" t="s">
        <v>393</v>
      </c>
      <c r="C124" s="5" t="s">
        <v>394</v>
      </c>
      <c r="D124" s="5" t="s">
        <v>378</v>
      </c>
      <c r="E124" s="5">
        <v>6</v>
      </c>
      <c r="F124" s="5" t="s">
        <v>341</v>
      </c>
      <c r="I124" s="8">
        <v>43034</v>
      </c>
      <c r="J124" s="5" t="s">
        <v>1175</v>
      </c>
      <c r="K124" s="5" t="s">
        <v>1162</v>
      </c>
      <c r="L124" s="5" t="s">
        <v>40</v>
      </c>
      <c r="M124" s="5" t="s">
        <v>1195</v>
      </c>
      <c r="N124" s="5" t="s">
        <v>1196</v>
      </c>
    </row>
    <row r="125" spans="1:17" x14ac:dyDescent="0.3">
      <c r="A125" s="8">
        <v>43030</v>
      </c>
      <c r="B125" s="5" t="s">
        <v>393</v>
      </c>
      <c r="C125" s="5" t="s">
        <v>394</v>
      </c>
      <c r="D125" s="5" t="s">
        <v>380</v>
      </c>
      <c r="E125" s="5">
        <v>7</v>
      </c>
      <c r="F125" s="5" t="s">
        <v>341</v>
      </c>
      <c r="I125" s="8">
        <v>43034</v>
      </c>
      <c r="J125" s="5" t="s">
        <v>1175</v>
      </c>
      <c r="K125" s="5" t="s">
        <v>1162</v>
      </c>
      <c r="L125" s="5" t="s">
        <v>1200</v>
      </c>
      <c r="M125" s="5" t="s">
        <v>1197</v>
      </c>
      <c r="N125" s="5" t="s">
        <v>1198</v>
      </c>
    </row>
    <row r="126" spans="1:17" x14ac:dyDescent="0.3">
      <c r="A126" s="8">
        <v>43030</v>
      </c>
      <c r="B126" s="5" t="s">
        <v>393</v>
      </c>
      <c r="C126" s="5" t="s">
        <v>394</v>
      </c>
      <c r="D126" s="5" t="s">
        <v>382</v>
      </c>
      <c r="E126" s="5">
        <v>7</v>
      </c>
      <c r="F126" s="5" t="s">
        <v>341</v>
      </c>
      <c r="I126" s="8">
        <v>43034</v>
      </c>
      <c r="J126" s="5" t="s">
        <v>1175</v>
      </c>
      <c r="K126" s="5" t="s">
        <v>1162</v>
      </c>
      <c r="L126" s="5" t="s">
        <v>41</v>
      </c>
      <c r="M126" s="5" t="s">
        <v>1201</v>
      </c>
      <c r="N126" s="5" t="s">
        <v>1202</v>
      </c>
      <c r="O126" s="5" t="s">
        <v>1203</v>
      </c>
    </row>
    <row r="127" spans="1:17" x14ac:dyDescent="0.3">
      <c r="A127" s="8">
        <v>43030</v>
      </c>
      <c r="B127" s="5" t="s">
        <v>393</v>
      </c>
      <c r="C127" s="5" t="s">
        <v>394</v>
      </c>
      <c r="D127" s="5" t="s">
        <v>384</v>
      </c>
      <c r="E127" s="5">
        <v>7</v>
      </c>
      <c r="F127" s="5" t="s">
        <v>341</v>
      </c>
      <c r="I127" s="8">
        <v>43034</v>
      </c>
      <c r="J127" s="5" t="s">
        <v>1175</v>
      </c>
      <c r="K127" s="5" t="s">
        <v>1183</v>
      </c>
      <c r="L127" s="5" t="s">
        <v>1206</v>
      </c>
      <c r="M127" s="5" t="s">
        <v>1204</v>
      </c>
      <c r="N127" s="5" t="s">
        <v>1205</v>
      </c>
    </row>
    <row r="128" spans="1:17" x14ac:dyDescent="0.3">
      <c r="A128" s="8">
        <v>43030</v>
      </c>
      <c r="B128" s="5" t="s">
        <v>393</v>
      </c>
      <c r="C128" s="5" t="s">
        <v>394</v>
      </c>
      <c r="D128" s="5" t="s">
        <v>363</v>
      </c>
      <c r="E128" s="5">
        <v>1</v>
      </c>
      <c r="F128" s="5" t="s">
        <v>395</v>
      </c>
      <c r="I128" s="8">
        <v>43035</v>
      </c>
      <c r="J128" s="5" t="s">
        <v>1225</v>
      </c>
      <c r="K128" s="5" t="s">
        <v>1215</v>
      </c>
      <c r="L128" s="5" t="s">
        <v>34</v>
      </c>
      <c r="M128" s="5" t="s">
        <v>1230</v>
      </c>
      <c r="N128" s="5" t="s">
        <v>1231</v>
      </c>
      <c r="O128" s="5" t="s">
        <v>1232</v>
      </c>
      <c r="P128" s="5" t="s">
        <v>1233</v>
      </c>
    </row>
    <row r="129" spans="1:17" x14ac:dyDescent="0.3">
      <c r="A129" s="8">
        <v>43030</v>
      </c>
      <c r="B129" s="5" t="s">
        <v>393</v>
      </c>
      <c r="C129" s="5" t="s">
        <v>394</v>
      </c>
      <c r="D129" s="5" t="s">
        <v>365</v>
      </c>
      <c r="E129" s="5">
        <v>1</v>
      </c>
      <c r="F129" s="5" t="s">
        <v>395</v>
      </c>
      <c r="I129" s="8">
        <v>43035</v>
      </c>
      <c r="J129" s="5" t="s">
        <v>1225</v>
      </c>
      <c r="K129" s="5" t="s">
        <v>1215</v>
      </c>
      <c r="L129" s="5" t="s">
        <v>34</v>
      </c>
      <c r="M129" s="5" t="s">
        <v>1234</v>
      </c>
      <c r="N129" s="5" t="s">
        <v>1235</v>
      </c>
      <c r="O129" s="5" t="s">
        <v>1236</v>
      </c>
      <c r="P129" s="5" t="s">
        <v>1237</v>
      </c>
      <c r="Q129" s="5" t="s">
        <v>1238</v>
      </c>
    </row>
    <row r="130" spans="1:17" x14ac:dyDescent="0.3">
      <c r="A130" s="8">
        <v>43030</v>
      </c>
      <c r="B130" s="5" t="s">
        <v>393</v>
      </c>
      <c r="C130" s="5" t="s">
        <v>394</v>
      </c>
      <c r="D130" s="5" t="s">
        <v>367</v>
      </c>
      <c r="E130" s="5">
        <v>3</v>
      </c>
      <c r="F130" s="5" t="s">
        <v>395</v>
      </c>
      <c r="I130" s="8">
        <v>43035</v>
      </c>
      <c r="J130" s="5" t="s">
        <v>1225</v>
      </c>
      <c r="K130" s="5" t="s">
        <v>1215</v>
      </c>
      <c r="L130" s="5" t="s">
        <v>41</v>
      </c>
      <c r="M130" s="5" t="s">
        <v>1239</v>
      </c>
      <c r="N130" s="5" t="s">
        <v>1240</v>
      </c>
      <c r="O130" s="5" t="s">
        <v>1241</v>
      </c>
    </row>
    <row r="131" spans="1:17" x14ac:dyDescent="0.3">
      <c r="A131" s="8">
        <v>43030</v>
      </c>
      <c r="B131" s="5" t="s">
        <v>393</v>
      </c>
      <c r="C131" s="5" t="s">
        <v>394</v>
      </c>
      <c r="D131" s="5" t="s">
        <v>369</v>
      </c>
      <c r="E131" s="5">
        <v>3</v>
      </c>
      <c r="F131" s="5" t="s">
        <v>395</v>
      </c>
      <c r="I131" s="8">
        <v>43035</v>
      </c>
      <c r="J131" s="5" t="s">
        <v>1225</v>
      </c>
      <c r="K131" s="5" t="s">
        <v>1253</v>
      </c>
      <c r="L131" s="5" t="s">
        <v>34</v>
      </c>
      <c r="M131" s="5" t="s">
        <v>1254</v>
      </c>
      <c r="N131" s="5" t="s">
        <v>1255</v>
      </c>
      <c r="O131" s="5" t="s">
        <v>1256</v>
      </c>
      <c r="P131" s="5" t="s">
        <v>1257</v>
      </c>
      <c r="Q131" s="5" t="s">
        <v>1258</v>
      </c>
    </row>
    <row r="132" spans="1:17" x14ac:dyDescent="0.3">
      <c r="A132" s="8">
        <v>43030</v>
      </c>
      <c r="B132" s="5" t="s">
        <v>393</v>
      </c>
      <c r="C132" s="5" t="s">
        <v>394</v>
      </c>
      <c r="D132" s="5" t="s">
        <v>371</v>
      </c>
      <c r="E132" s="5">
        <v>3</v>
      </c>
      <c r="F132" s="5" t="s">
        <v>395</v>
      </c>
      <c r="I132" s="8">
        <v>43035</v>
      </c>
      <c r="J132" s="5" t="s">
        <v>1225</v>
      </c>
      <c r="K132" s="5" t="s">
        <v>1253</v>
      </c>
      <c r="L132" s="5" t="s">
        <v>34</v>
      </c>
      <c r="M132" s="5" t="s">
        <v>1259</v>
      </c>
      <c r="N132" s="5" t="s">
        <v>1260</v>
      </c>
      <c r="O132" s="5" t="s">
        <v>1261</v>
      </c>
      <c r="P132" s="5" t="s">
        <v>1262</v>
      </c>
      <c r="Q132" s="5" t="s">
        <v>1263</v>
      </c>
    </row>
    <row r="133" spans="1:17" x14ac:dyDescent="0.3">
      <c r="A133" s="8">
        <v>43030</v>
      </c>
      <c r="B133" s="5" t="s">
        <v>393</v>
      </c>
      <c r="C133" s="5" t="s">
        <v>394</v>
      </c>
      <c r="D133" s="5" t="s">
        <v>373</v>
      </c>
      <c r="E133" s="5">
        <v>3</v>
      </c>
      <c r="F133" s="5" t="s">
        <v>395</v>
      </c>
      <c r="I133" s="8">
        <v>43035</v>
      </c>
      <c r="J133" s="5" t="s">
        <v>1225</v>
      </c>
      <c r="K133" s="5" t="s">
        <v>1253</v>
      </c>
      <c r="L133" s="5" t="s">
        <v>36</v>
      </c>
      <c r="M133" s="5" t="s">
        <v>1268</v>
      </c>
      <c r="N133" s="5" t="s">
        <v>1269</v>
      </c>
      <c r="O133" s="5" t="s">
        <v>1270</v>
      </c>
      <c r="P133" s="5" t="s">
        <v>1271</v>
      </c>
    </row>
    <row r="134" spans="1:17" x14ac:dyDescent="0.3">
      <c r="A134" s="8">
        <v>43030</v>
      </c>
      <c r="B134" s="5" t="s">
        <v>393</v>
      </c>
      <c r="C134" s="5" t="s">
        <v>394</v>
      </c>
      <c r="D134" s="5" t="s">
        <v>375</v>
      </c>
      <c r="E134" s="5">
        <v>3</v>
      </c>
      <c r="F134" s="5" t="s">
        <v>395</v>
      </c>
      <c r="I134" s="8">
        <v>43035</v>
      </c>
      <c r="J134" s="5" t="s">
        <v>1225</v>
      </c>
      <c r="K134" s="5" t="s">
        <v>1253</v>
      </c>
      <c r="L134" s="5" t="s">
        <v>41</v>
      </c>
      <c r="M134" s="5" t="s">
        <v>1279</v>
      </c>
      <c r="N134" s="5" t="s">
        <v>1280</v>
      </c>
    </row>
    <row r="135" spans="1:17" x14ac:dyDescent="0.3">
      <c r="A135" s="8">
        <v>43030</v>
      </c>
      <c r="B135" s="5" t="s">
        <v>393</v>
      </c>
      <c r="C135" s="5" t="s">
        <v>394</v>
      </c>
      <c r="D135" s="5" t="s">
        <v>377</v>
      </c>
      <c r="E135" s="5">
        <v>4</v>
      </c>
      <c r="F135" s="5" t="s">
        <v>395</v>
      </c>
      <c r="I135" s="8">
        <v>43035</v>
      </c>
      <c r="J135" s="5" t="s">
        <v>1225</v>
      </c>
      <c r="K135" s="5" t="s">
        <v>1253</v>
      </c>
      <c r="L135" s="5" t="s">
        <v>1290</v>
      </c>
      <c r="M135" s="5" t="s">
        <v>1281</v>
      </c>
      <c r="N135" s="5" t="s">
        <v>1282</v>
      </c>
    </row>
    <row r="136" spans="1:17" x14ac:dyDescent="0.3">
      <c r="A136" s="8">
        <v>43030</v>
      </c>
      <c r="B136" s="5" t="s">
        <v>393</v>
      </c>
      <c r="C136" s="5" t="s">
        <v>394</v>
      </c>
      <c r="D136" s="5" t="s">
        <v>379</v>
      </c>
      <c r="E136" s="5">
        <v>4</v>
      </c>
      <c r="F136" s="5" t="s">
        <v>395</v>
      </c>
      <c r="I136" s="8">
        <v>43035</v>
      </c>
      <c r="J136" s="5" t="s">
        <v>1225</v>
      </c>
      <c r="K136" s="5" t="s">
        <v>1253</v>
      </c>
      <c r="L136" s="5" t="s">
        <v>42</v>
      </c>
      <c r="M136" s="5" t="s">
        <v>1283</v>
      </c>
      <c r="N136" s="5" t="s">
        <v>1284</v>
      </c>
      <c r="O136" s="5" t="s">
        <v>1285</v>
      </c>
    </row>
    <row r="137" spans="1:17" x14ac:dyDescent="0.3">
      <c r="A137" s="8">
        <v>43030</v>
      </c>
      <c r="B137" s="5" t="s">
        <v>393</v>
      </c>
      <c r="C137" s="5" t="s">
        <v>394</v>
      </c>
      <c r="D137" s="5" t="s">
        <v>381</v>
      </c>
      <c r="E137" s="5">
        <v>4</v>
      </c>
      <c r="F137" s="5" t="s">
        <v>395</v>
      </c>
      <c r="I137" s="8">
        <v>43035</v>
      </c>
      <c r="J137" s="5" t="s">
        <v>1292</v>
      </c>
      <c r="K137" s="5" t="s">
        <v>1288</v>
      </c>
      <c r="L137" s="5" t="s">
        <v>1290</v>
      </c>
      <c r="M137" s="5" t="s">
        <v>1296</v>
      </c>
      <c r="N137" s="5" t="s">
        <v>1297</v>
      </c>
    </row>
    <row r="138" spans="1:17" x14ac:dyDescent="0.3">
      <c r="A138" s="8">
        <v>43030</v>
      </c>
      <c r="B138" s="5" t="s">
        <v>393</v>
      </c>
      <c r="C138" s="5" t="s">
        <v>394</v>
      </c>
      <c r="D138" s="5" t="s">
        <v>383</v>
      </c>
      <c r="E138" s="5">
        <v>4</v>
      </c>
      <c r="F138" s="5" t="s">
        <v>395</v>
      </c>
      <c r="I138" s="8">
        <v>43035</v>
      </c>
      <c r="J138" s="5" t="s">
        <v>27</v>
      </c>
      <c r="K138" s="5" t="s">
        <v>33</v>
      </c>
      <c r="L138" s="5" t="s">
        <v>41</v>
      </c>
      <c r="M138" s="5" t="s">
        <v>1312</v>
      </c>
      <c r="N138" s="5" t="s">
        <v>1313</v>
      </c>
    </row>
    <row r="139" spans="1:17" x14ac:dyDescent="0.3">
      <c r="A139" s="8">
        <v>43030</v>
      </c>
      <c r="B139" s="5" t="s">
        <v>393</v>
      </c>
      <c r="C139" s="5" t="s">
        <v>394</v>
      </c>
      <c r="D139" s="5" t="s">
        <v>385</v>
      </c>
      <c r="E139" s="5">
        <v>4</v>
      </c>
      <c r="F139" s="5" t="s">
        <v>395</v>
      </c>
      <c r="I139" s="8">
        <v>43035</v>
      </c>
      <c r="J139" s="5" t="s">
        <v>1318</v>
      </c>
      <c r="K139" s="5" t="s">
        <v>1319</v>
      </c>
      <c r="L139" s="5" t="s">
        <v>1328</v>
      </c>
      <c r="M139" s="5" t="s">
        <v>1325</v>
      </c>
      <c r="N139" s="5" t="s">
        <v>1326</v>
      </c>
      <c r="O139" s="5" t="s">
        <v>1327</v>
      </c>
    </row>
    <row r="140" spans="1:17" x14ac:dyDescent="0.3">
      <c r="A140" s="8">
        <v>43030</v>
      </c>
      <c r="B140" s="5" t="s">
        <v>393</v>
      </c>
      <c r="C140" s="5" t="s">
        <v>394</v>
      </c>
      <c r="D140" s="5" t="s">
        <v>386</v>
      </c>
      <c r="E140" s="5">
        <v>5</v>
      </c>
      <c r="F140" s="5" t="s">
        <v>395</v>
      </c>
      <c r="I140" s="8">
        <v>43035</v>
      </c>
      <c r="J140" s="5" t="s">
        <v>27</v>
      </c>
      <c r="K140" s="5" t="s">
        <v>1353</v>
      </c>
      <c r="L140" s="5" t="s">
        <v>34</v>
      </c>
      <c r="M140" s="5" t="s">
        <v>1354</v>
      </c>
      <c r="N140" s="5" t="s">
        <v>1355</v>
      </c>
      <c r="O140" s="5" t="s">
        <v>1356</v>
      </c>
      <c r="P140" s="5" t="s">
        <v>1357</v>
      </c>
    </row>
    <row r="141" spans="1:17" x14ac:dyDescent="0.3">
      <c r="A141" s="8">
        <v>43030</v>
      </c>
      <c r="B141" s="5" t="s">
        <v>393</v>
      </c>
      <c r="C141" s="5" t="s">
        <v>394</v>
      </c>
      <c r="D141" s="5" t="s">
        <v>387</v>
      </c>
      <c r="E141" s="5">
        <v>5</v>
      </c>
      <c r="F141" s="5" t="s">
        <v>395</v>
      </c>
      <c r="I141" s="8">
        <v>43035</v>
      </c>
      <c r="J141" s="5" t="s">
        <v>27</v>
      </c>
      <c r="K141" s="5" t="s">
        <v>1353</v>
      </c>
      <c r="L141" s="5" t="s">
        <v>1375</v>
      </c>
      <c r="M141" s="5" t="s">
        <v>1358</v>
      </c>
      <c r="N141" s="5" t="s">
        <v>1359</v>
      </c>
      <c r="O141" s="5" t="s">
        <v>1360</v>
      </c>
      <c r="P141" s="5" t="s">
        <v>1361</v>
      </c>
    </row>
    <row r="142" spans="1:17" x14ac:dyDescent="0.3">
      <c r="A142" s="8">
        <v>43030</v>
      </c>
      <c r="B142" s="5" t="s">
        <v>393</v>
      </c>
      <c r="C142" s="5" t="s">
        <v>394</v>
      </c>
      <c r="D142" s="5" t="s">
        <v>388</v>
      </c>
      <c r="E142" s="5">
        <v>5</v>
      </c>
      <c r="F142" s="5" t="s">
        <v>395</v>
      </c>
      <c r="I142" s="8">
        <v>43035</v>
      </c>
      <c r="J142" s="5" t="s">
        <v>27</v>
      </c>
      <c r="K142" s="5" t="s">
        <v>1353</v>
      </c>
      <c r="L142" s="5" t="s">
        <v>36</v>
      </c>
      <c r="M142" s="5" t="s">
        <v>1362</v>
      </c>
      <c r="N142" s="5" t="s">
        <v>1363</v>
      </c>
      <c r="O142" s="5" t="s">
        <v>1364</v>
      </c>
      <c r="P142" s="5" t="s">
        <v>1365</v>
      </c>
    </row>
    <row r="143" spans="1:17" x14ac:dyDescent="0.3">
      <c r="A143" s="8">
        <v>43030</v>
      </c>
      <c r="B143" s="5" t="s">
        <v>393</v>
      </c>
      <c r="C143" s="5" t="s">
        <v>394</v>
      </c>
      <c r="D143" s="5" t="s">
        <v>389</v>
      </c>
      <c r="E143" s="5">
        <v>5</v>
      </c>
      <c r="F143" s="5" t="s">
        <v>395</v>
      </c>
      <c r="I143" s="8">
        <v>43035</v>
      </c>
      <c r="J143" s="5" t="s">
        <v>27</v>
      </c>
      <c r="K143" s="5" t="s">
        <v>1353</v>
      </c>
      <c r="L143" s="5" t="s">
        <v>40</v>
      </c>
      <c r="M143" s="5" t="s">
        <v>1366</v>
      </c>
      <c r="N143" s="5" t="s">
        <v>1367</v>
      </c>
    </row>
    <row r="144" spans="1:17" x14ac:dyDescent="0.3">
      <c r="A144" s="8">
        <v>43030</v>
      </c>
      <c r="B144" s="5" t="s">
        <v>393</v>
      </c>
      <c r="C144" s="5" t="s">
        <v>394</v>
      </c>
      <c r="D144" s="5" t="s">
        <v>390</v>
      </c>
      <c r="E144" s="5">
        <v>5</v>
      </c>
      <c r="F144" s="5" t="s">
        <v>395</v>
      </c>
      <c r="I144" s="8">
        <v>43035</v>
      </c>
      <c r="J144" s="5" t="s">
        <v>27</v>
      </c>
      <c r="K144" s="5" t="s">
        <v>1353</v>
      </c>
      <c r="L144" s="5" t="s">
        <v>41</v>
      </c>
      <c r="M144" s="5" t="s">
        <v>1369</v>
      </c>
      <c r="N144" s="5" t="s">
        <v>1370</v>
      </c>
      <c r="O144" s="5" t="s">
        <v>1368</v>
      </c>
    </row>
    <row r="145" spans="1:23" x14ac:dyDescent="0.3">
      <c r="A145" s="8">
        <v>43030</v>
      </c>
      <c r="B145" s="5" t="s">
        <v>393</v>
      </c>
      <c r="C145" s="5" t="s">
        <v>394</v>
      </c>
      <c r="D145" s="5" t="s">
        <v>391</v>
      </c>
      <c r="E145" s="5">
        <v>6</v>
      </c>
      <c r="F145" s="5" t="s">
        <v>395</v>
      </c>
      <c r="I145" s="8">
        <v>43035</v>
      </c>
      <c r="J145" s="5" t="s">
        <v>27</v>
      </c>
      <c r="K145" s="5" t="s">
        <v>1353</v>
      </c>
      <c r="L145" s="5" t="s">
        <v>41</v>
      </c>
      <c r="M145" s="5" t="s">
        <v>1371</v>
      </c>
      <c r="N145" s="5" t="s">
        <v>1372</v>
      </c>
    </row>
    <row r="146" spans="1:23" x14ac:dyDescent="0.3">
      <c r="A146" s="8">
        <v>43031</v>
      </c>
      <c r="B146" s="5" t="s">
        <v>431</v>
      </c>
      <c r="C146" s="5" t="s">
        <v>432</v>
      </c>
      <c r="D146" s="5" t="s">
        <v>433</v>
      </c>
      <c r="E146" s="5" t="s">
        <v>434</v>
      </c>
      <c r="F146" s="5" t="s">
        <v>441</v>
      </c>
      <c r="I146" s="8">
        <v>43035</v>
      </c>
      <c r="J146" s="5" t="s">
        <v>27</v>
      </c>
      <c r="K146" s="5" t="s">
        <v>1353</v>
      </c>
      <c r="L146" s="5" t="s">
        <v>42</v>
      </c>
      <c r="M146" s="5" t="s">
        <v>1373</v>
      </c>
      <c r="N146" s="5" t="s">
        <v>1374</v>
      </c>
    </row>
    <row r="147" spans="1:23" x14ac:dyDescent="0.3">
      <c r="A147" s="8">
        <v>43031</v>
      </c>
      <c r="B147" s="5" t="s">
        <v>431</v>
      </c>
      <c r="C147" s="5" t="s">
        <v>432</v>
      </c>
      <c r="D147" s="5" t="s">
        <v>435</v>
      </c>
      <c r="E147" s="5">
        <v>1</v>
      </c>
      <c r="F147" s="5" t="s">
        <v>441</v>
      </c>
      <c r="I147" s="8">
        <v>43035</v>
      </c>
      <c r="J147" s="5" t="s">
        <v>27</v>
      </c>
      <c r="K147" s="5" t="s">
        <v>156</v>
      </c>
      <c r="L147" s="5" t="s">
        <v>41</v>
      </c>
      <c r="M147" s="5" t="s">
        <v>1382</v>
      </c>
      <c r="N147" s="5" t="s">
        <v>1383</v>
      </c>
    </row>
    <row r="148" spans="1:23" x14ac:dyDescent="0.3">
      <c r="A148" s="8">
        <v>43031</v>
      </c>
      <c r="B148" s="5" t="s">
        <v>431</v>
      </c>
      <c r="C148" s="5" t="s">
        <v>432</v>
      </c>
      <c r="D148" s="5" t="s">
        <v>436</v>
      </c>
      <c r="E148" s="5">
        <v>1</v>
      </c>
      <c r="F148" s="5" t="s">
        <v>441</v>
      </c>
      <c r="I148" s="8">
        <v>43035</v>
      </c>
      <c r="J148" s="5" t="s">
        <v>27</v>
      </c>
      <c r="K148" s="5" t="s">
        <v>1393</v>
      </c>
      <c r="L148" s="5" t="s">
        <v>36</v>
      </c>
      <c r="M148" s="5" t="s">
        <v>1394</v>
      </c>
      <c r="N148" s="5" t="s">
        <v>1395</v>
      </c>
      <c r="O148" s="5" t="s">
        <v>1396</v>
      </c>
      <c r="P148" s="5" t="s">
        <v>1397</v>
      </c>
    </row>
    <row r="149" spans="1:23" x14ac:dyDescent="0.3">
      <c r="A149" s="8">
        <v>43031</v>
      </c>
      <c r="B149" s="5" t="s">
        <v>431</v>
      </c>
      <c r="C149" s="5" t="s">
        <v>432</v>
      </c>
      <c r="D149" s="5" t="s">
        <v>437</v>
      </c>
      <c r="E149" s="5">
        <v>1</v>
      </c>
      <c r="F149" s="5" t="s">
        <v>441</v>
      </c>
      <c r="I149" s="8">
        <v>43035</v>
      </c>
      <c r="J149" s="5" t="s">
        <v>27</v>
      </c>
      <c r="K149" s="5" t="s">
        <v>1393</v>
      </c>
      <c r="L149" s="5" t="s">
        <v>1407</v>
      </c>
      <c r="M149" s="5" t="s">
        <v>1398</v>
      </c>
      <c r="N149" s="5" t="s">
        <v>1399</v>
      </c>
      <c r="O149" s="5" t="s">
        <v>1400</v>
      </c>
      <c r="P149" s="5" t="s">
        <v>1401</v>
      </c>
      <c r="Q149" s="5" t="s">
        <v>1402</v>
      </c>
    </row>
    <row r="150" spans="1:23" x14ac:dyDescent="0.3">
      <c r="A150" s="8">
        <v>43031</v>
      </c>
      <c r="B150" s="5" t="s">
        <v>431</v>
      </c>
      <c r="C150" s="5" t="s">
        <v>432</v>
      </c>
      <c r="D150" s="5" t="s">
        <v>438</v>
      </c>
      <c r="E150" s="5">
        <v>4</v>
      </c>
      <c r="F150" s="5" t="s">
        <v>441</v>
      </c>
      <c r="I150" s="8">
        <v>43035</v>
      </c>
      <c r="J150" s="5" t="s">
        <v>27</v>
      </c>
      <c r="K150" s="5" t="s">
        <v>1393</v>
      </c>
      <c r="L150" s="5" t="s">
        <v>42</v>
      </c>
      <c r="M150" s="5" t="s">
        <v>1405</v>
      </c>
      <c r="N150" s="5" t="s">
        <v>1406</v>
      </c>
    </row>
    <row r="151" spans="1:23" x14ac:dyDescent="0.3">
      <c r="A151" s="8">
        <v>43031</v>
      </c>
      <c r="B151" s="5" t="s">
        <v>431</v>
      </c>
      <c r="C151" s="5" t="s">
        <v>432</v>
      </c>
      <c r="D151" s="5" t="s">
        <v>439</v>
      </c>
      <c r="E151" s="5">
        <v>4</v>
      </c>
      <c r="F151" s="5" t="s">
        <v>441</v>
      </c>
      <c r="I151" s="8">
        <v>43035</v>
      </c>
      <c r="J151" s="5" t="s">
        <v>1408</v>
      </c>
      <c r="K151" s="5" t="s">
        <v>1409</v>
      </c>
      <c r="L151" s="5" t="s">
        <v>421</v>
      </c>
      <c r="M151" s="5" t="s">
        <v>1422</v>
      </c>
      <c r="N151" s="5" t="s">
        <v>1423</v>
      </c>
      <c r="O151" s="5" t="s">
        <v>1424</v>
      </c>
      <c r="P151" s="5" t="s">
        <v>1425</v>
      </c>
    </row>
    <row r="152" spans="1:23" x14ac:dyDescent="0.3">
      <c r="A152" s="8">
        <v>43031</v>
      </c>
      <c r="B152" s="5" t="s">
        <v>431</v>
      </c>
      <c r="C152" s="5" t="s">
        <v>432</v>
      </c>
      <c r="D152" s="5" t="s">
        <v>440</v>
      </c>
      <c r="E152" s="5">
        <v>5</v>
      </c>
      <c r="F152" s="5" t="s">
        <v>441</v>
      </c>
      <c r="I152" s="8">
        <v>43035</v>
      </c>
      <c r="J152" s="5" t="s">
        <v>1408</v>
      </c>
      <c r="K152" s="5" t="s">
        <v>1409</v>
      </c>
      <c r="L152" s="5" t="s">
        <v>36</v>
      </c>
      <c r="M152" s="5" t="s">
        <v>1426</v>
      </c>
      <c r="N152" s="5" t="s">
        <v>1427</v>
      </c>
      <c r="O152" s="5" t="s">
        <v>1428</v>
      </c>
      <c r="P152" s="5" t="s">
        <v>1429</v>
      </c>
    </row>
    <row r="153" spans="1:23" x14ac:dyDescent="0.3">
      <c r="A153" s="8">
        <v>43031</v>
      </c>
      <c r="B153" s="5" t="s">
        <v>431</v>
      </c>
      <c r="C153" s="5" t="s">
        <v>432</v>
      </c>
      <c r="D153" s="5" t="s">
        <v>442</v>
      </c>
      <c r="E153" s="5">
        <v>4</v>
      </c>
      <c r="F153" s="5" t="s">
        <v>443</v>
      </c>
      <c r="I153" s="8">
        <v>43035</v>
      </c>
      <c r="J153" s="5" t="s">
        <v>1408</v>
      </c>
      <c r="K153" s="5" t="s">
        <v>1409</v>
      </c>
      <c r="L153" s="5" t="s">
        <v>42</v>
      </c>
      <c r="M153" s="5" t="s">
        <v>1431</v>
      </c>
      <c r="N153" s="5" t="s">
        <v>1432</v>
      </c>
      <c r="S153" s="10"/>
    </row>
    <row r="154" spans="1:23" x14ac:dyDescent="0.3">
      <c r="A154" s="8">
        <v>43031</v>
      </c>
      <c r="B154" s="5" t="s">
        <v>449</v>
      </c>
      <c r="C154" s="5" t="s">
        <v>450</v>
      </c>
      <c r="D154" s="5" t="s">
        <v>451</v>
      </c>
      <c r="E154" s="5">
        <v>5</v>
      </c>
      <c r="F154" s="5" t="s">
        <v>452</v>
      </c>
      <c r="I154" s="8">
        <v>43035</v>
      </c>
      <c r="J154" s="5" t="s">
        <v>1408</v>
      </c>
      <c r="K154" s="5" t="s">
        <v>1409</v>
      </c>
      <c r="L154" s="5" t="s">
        <v>1434</v>
      </c>
      <c r="M154" s="5" t="s">
        <v>1430</v>
      </c>
      <c r="N154" s="5" t="s">
        <v>1433</v>
      </c>
      <c r="S154" s="10"/>
      <c r="T154" s="10"/>
      <c r="U154" s="10"/>
      <c r="V154" s="10"/>
      <c r="W154" s="10"/>
    </row>
    <row r="155" spans="1:23" x14ac:dyDescent="0.3">
      <c r="A155" s="8">
        <v>43031</v>
      </c>
      <c r="B155" s="5" t="s">
        <v>457</v>
      </c>
      <c r="C155" s="5" t="s">
        <v>461</v>
      </c>
      <c r="D155" s="5" t="s">
        <v>453</v>
      </c>
      <c r="E155" s="5">
        <v>2</v>
      </c>
      <c r="F155" s="5" t="s">
        <v>17</v>
      </c>
      <c r="I155" s="8">
        <v>43035</v>
      </c>
      <c r="J155" s="5" t="s">
        <v>1408</v>
      </c>
      <c r="K155" s="5" t="s">
        <v>1438</v>
      </c>
      <c r="L155" s="5" t="s">
        <v>36</v>
      </c>
      <c r="M155" s="5" t="s">
        <v>1444</v>
      </c>
      <c r="N155" s="5" t="s">
        <v>1445</v>
      </c>
      <c r="O155" s="5" t="s">
        <v>1446</v>
      </c>
      <c r="P155" s="5" t="s">
        <v>1447</v>
      </c>
      <c r="Q155" s="5" t="s">
        <v>1984</v>
      </c>
      <c r="S155" s="10"/>
      <c r="T155" s="10"/>
      <c r="U155" s="10"/>
      <c r="V155" s="10"/>
      <c r="W155" s="10"/>
    </row>
    <row r="156" spans="1:23" x14ac:dyDescent="0.3">
      <c r="A156" s="8">
        <v>43031</v>
      </c>
      <c r="B156" s="5" t="s">
        <v>457</v>
      </c>
      <c r="C156" s="5" t="s">
        <v>458</v>
      </c>
      <c r="D156" s="5" t="s">
        <v>454</v>
      </c>
      <c r="E156" s="5">
        <v>2</v>
      </c>
      <c r="F156" s="5" t="s">
        <v>17</v>
      </c>
      <c r="I156" s="8">
        <v>43035</v>
      </c>
      <c r="J156" s="5" t="s">
        <v>27</v>
      </c>
      <c r="K156" s="5" t="s">
        <v>156</v>
      </c>
      <c r="L156" s="5" t="s">
        <v>36</v>
      </c>
      <c r="M156" s="5" t="s">
        <v>1454</v>
      </c>
      <c r="N156" s="5" t="s">
        <v>1455</v>
      </c>
      <c r="O156" s="5" t="s">
        <v>1456</v>
      </c>
      <c r="P156" s="5" t="s">
        <v>1457</v>
      </c>
      <c r="S156" s="10"/>
      <c r="V156" s="10"/>
      <c r="W156" s="10"/>
    </row>
    <row r="157" spans="1:23" x14ac:dyDescent="0.3">
      <c r="A157" s="8">
        <v>43031</v>
      </c>
      <c r="B157" s="5" t="s">
        <v>457</v>
      </c>
      <c r="C157" s="5" t="s">
        <v>459</v>
      </c>
      <c r="D157" s="5" t="s">
        <v>455</v>
      </c>
      <c r="E157" s="5">
        <v>2</v>
      </c>
      <c r="F157" s="5" t="s">
        <v>17</v>
      </c>
      <c r="I157" s="8">
        <v>43035</v>
      </c>
      <c r="J157" s="5" t="s">
        <v>27</v>
      </c>
      <c r="K157" s="5" t="s">
        <v>1448</v>
      </c>
      <c r="L157" s="5" t="s">
        <v>1434</v>
      </c>
      <c r="M157" s="5" t="s">
        <v>1461</v>
      </c>
      <c r="N157" s="5" t="s">
        <v>1462</v>
      </c>
      <c r="S157" s="10"/>
      <c r="V157" s="10"/>
      <c r="W157" s="10"/>
    </row>
    <row r="158" spans="1:23" x14ac:dyDescent="0.3">
      <c r="A158" s="8">
        <v>43031</v>
      </c>
      <c r="B158" s="5" t="s">
        <v>457</v>
      </c>
      <c r="C158" s="5" t="s">
        <v>460</v>
      </c>
      <c r="D158" s="5" t="s">
        <v>456</v>
      </c>
      <c r="E158" s="5">
        <v>2</v>
      </c>
      <c r="F158" s="5" t="s">
        <v>17</v>
      </c>
      <c r="I158" s="8">
        <v>43035</v>
      </c>
      <c r="J158" s="5" t="s">
        <v>27</v>
      </c>
      <c r="K158" s="5" t="s">
        <v>1472</v>
      </c>
      <c r="L158" s="5" t="s">
        <v>36</v>
      </c>
      <c r="M158" s="5" t="s">
        <v>1468</v>
      </c>
      <c r="N158" s="5" t="s">
        <v>1469</v>
      </c>
      <c r="O158" s="5" t="s">
        <v>1470</v>
      </c>
      <c r="P158" s="5" t="s">
        <v>1471</v>
      </c>
      <c r="S158" s="10"/>
      <c r="V158" s="10"/>
      <c r="W158" s="10"/>
    </row>
    <row r="159" spans="1:23" x14ac:dyDescent="0.3">
      <c r="A159" s="8">
        <v>43031</v>
      </c>
      <c r="B159" s="5" t="s">
        <v>27</v>
      </c>
      <c r="C159" s="5" t="s">
        <v>472</v>
      </c>
      <c r="D159" s="5" t="s">
        <v>467</v>
      </c>
      <c r="E159" s="5">
        <v>1</v>
      </c>
      <c r="F159" s="5" t="s">
        <v>17</v>
      </c>
      <c r="I159" s="8">
        <v>43035</v>
      </c>
      <c r="J159" s="5" t="s">
        <v>27</v>
      </c>
      <c r="K159" s="5" t="s">
        <v>1476</v>
      </c>
      <c r="L159" s="5" t="s">
        <v>1407</v>
      </c>
      <c r="M159" s="5" t="s">
        <v>1477</v>
      </c>
      <c r="N159" s="5" t="s">
        <v>1478</v>
      </c>
      <c r="O159" s="5" t="s">
        <v>1479</v>
      </c>
      <c r="P159" s="5" t="s">
        <v>1832</v>
      </c>
      <c r="S159" s="10"/>
      <c r="V159" s="10"/>
      <c r="W159" s="10"/>
    </row>
    <row r="160" spans="1:23" x14ac:dyDescent="0.3">
      <c r="A160" s="8">
        <v>43031</v>
      </c>
      <c r="B160" s="5" t="s">
        <v>27</v>
      </c>
      <c r="C160" s="5" t="s">
        <v>473</v>
      </c>
      <c r="D160" s="5" t="s">
        <v>468</v>
      </c>
      <c r="E160" s="5">
        <v>1</v>
      </c>
      <c r="F160" s="5" t="s">
        <v>17</v>
      </c>
      <c r="I160" s="8">
        <v>43035</v>
      </c>
      <c r="J160" s="5" t="s">
        <v>27</v>
      </c>
      <c r="K160" s="5" t="s">
        <v>1505</v>
      </c>
      <c r="L160" s="10" t="s">
        <v>34</v>
      </c>
      <c r="M160" s="5" t="s">
        <v>1493</v>
      </c>
      <c r="N160" s="5" t="s">
        <v>1494</v>
      </c>
      <c r="O160" s="5" t="s">
        <v>1495</v>
      </c>
      <c r="P160" s="5" t="s">
        <v>1496</v>
      </c>
      <c r="S160" s="10"/>
      <c r="V160" s="10"/>
      <c r="W160" s="10"/>
    </row>
    <row r="161" spans="1:23" x14ac:dyDescent="0.3">
      <c r="A161" s="8">
        <v>43031</v>
      </c>
      <c r="B161" s="5" t="s">
        <v>27</v>
      </c>
      <c r="C161" s="5" t="s">
        <v>472</v>
      </c>
      <c r="D161" s="5" t="s">
        <v>469</v>
      </c>
      <c r="E161" s="5">
        <v>2</v>
      </c>
      <c r="F161" s="5" t="s">
        <v>17</v>
      </c>
      <c r="I161" s="8">
        <v>43035</v>
      </c>
      <c r="J161" s="5" t="s">
        <v>27</v>
      </c>
      <c r="K161" s="5" t="s">
        <v>1505</v>
      </c>
      <c r="L161" s="10" t="s">
        <v>36</v>
      </c>
      <c r="M161" s="5" t="s">
        <v>1497</v>
      </c>
      <c r="N161" s="5" t="s">
        <v>1498</v>
      </c>
      <c r="O161" s="5" t="s">
        <v>1499</v>
      </c>
      <c r="P161" s="5" t="s">
        <v>1500</v>
      </c>
      <c r="S161" s="10"/>
      <c r="V161" s="10"/>
      <c r="W161" s="10"/>
    </row>
    <row r="162" spans="1:23" x14ac:dyDescent="0.3">
      <c r="A162" s="8">
        <v>43031</v>
      </c>
      <c r="B162" s="5" t="s">
        <v>27</v>
      </c>
      <c r="C162" s="5" t="s">
        <v>474</v>
      </c>
      <c r="D162" s="5" t="s">
        <v>470</v>
      </c>
      <c r="E162" s="5">
        <v>3</v>
      </c>
      <c r="F162" s="5" t="s">
        <v>17</v>
      </c>
      <c r="I162" s="8">
        <v>43035</v>
      </c>
      <c r="J162" s="5" t="s">
        <v>27</v>
      </c>
      <c r="K162" s="5" t="s">
        <v>1505</v>
      </c>
      <c r="L162" s="10" t="s">
        <v>40</v>
      </c>
      <c r="M162" s="5" t="s">
        <v>1501</v>
      </c>
      <c r="N162" s="5" t="s">
        <v>1502</v>
      </c>
      <c r="S162" s="10"/>
      <c r="T162" s="10"/>
      <c r="U162" s="10"/>
      <c r="V162" s="10"/>
      <c r="W162" s="10"/>
    </row>
    <row r="163" spans="1:23" x14ac:dyDescent="0.3">
      <c r="A163" s="8">
        <v>43031</v>
      </c>
      <c r="B163" s="5" t="s">
        <v>27</v>
      </c>
      <c r="C163" s="5" t="s">
        <v>475</v>
      </c>
      <c r="D163" s="5" t="s">
        <v>471</v>
      </c>
      <c r="E163" s="5">
        <v>2</v>
      </c>
      <c r="F163" s="5" t="s">
        <v>17</v>
      </c>
      <c r="I163" s="8">
        <v>43035</v>
      </c>
      <c r="J163" s="5" t="s">
        <v>27</v>
      </c>
      <c r="K163" s="5" t="s">
        <v>1505</v>
      </c>
      <c r="L163" s="10" t="s">
        <v>41</v>
      </c>
      <c r="M163" s="5" t="s">
        <v>1503</v>
      </c>
      <c r="N163" s="5" t="s">
        <v>1504</v>
      </c>
      <c r="S163" s="10"/>
      <c r="T163" s="10"/>
      <c r="U163" s="10"/>
      <c r="V163" s="10"/>
      <c r="W163" s="10"/>
    </row>
    <row r="164" spans="1:23" x14ac:dyDescent="0.3">
      <c r="A164" s="8">
        <v>43031</v>
      </c>
      <c r="B164" s="5" t="s">
        <v>482</v>
      </c>
      <c r="C164" s="5" t="s">
        <v>483</v>
      </c>
      <c r="D164" s="5" t="s">
        <v>484</v>
      </c>
      <c r="E164" s="5">
        <v>7</v>
      </c>
      <c r="F164" s="5" t="s">
        <v>485</v>
      </c>
      <c r="I164" s="8">
        <v>43035</v>
      </c>
      <c r="J164" s="5" t="s">
        <v>27</v>
      </c>
      <c r="K164" s="5" t="s">
        <v>1253</v>
      </c>
      <c r="L164" s="5" t="s">
        <v>36</v>
      </c>
      <c r="M164" s="5" t="s">
        <v>1506</v>
      </c>
      <c r="N164" s="5" t="s">
        <v>1507</v>
      </c>
      <c r="O164" s="5" t="s">
        <v>1508</v>
      </c>
      <c r="P164" s="5" t="s">
        <v>1509</v>
      </c>
      <c r="S164" s="10"/>
      <c r="T164" s="10"/>
      <c r="U164" s="10"/>
      <c r="V164" s="10"/>
      <c r="W164" s="10"/>
    </row>
    <row r="165" spans="1:23" x14ac:dyDescent="0.3">
      <c r="A165" s="8">
        <v>43031</v>
      </c>
      <c r="B165" s="5" t="s">
        <v>27</v>
      </c>
      <c r="C165" s="5" t="s">
        <v>488</v>
      </c>
      <c r="D165" s="5" t="s">
        <v>489</v>
      </c>
      <c r="E165" s="5">
        <v>5</v>
      </c>
      <c r="F165" s="5" t="s">
        <v>17</v>
      </c>
      <c r="I165" s="8">
        <v>43035</v>
      </c>
      <c r="J165" s="5" t="s">
        <v>1512</v>
      </c>
      <c r="K165" s="5" t="s">
        <v>1511</v>
      </c>
      <c r="L165" s="5" t="s">
        <v>1525</v>
      </c>
      <c r="M165" s="5" t="s">
        <v>1519</v>
      </c>
      <c r="N165" s="5" t="s">
        <v>1520</v>
      </c>
      <c r="O165" s="5" t="s">
        <v>1521</v>
      </c>
      <c r="P165" s="5" t="s">
        <v>1522</v>
      </c>
      <c r="Q165" s="5" t="s">
        <v>1523</v>
      </c>
      <c r="R165" s="5" t="s">
        <v>1524</v>
      </c>
      <c r="S165" s="10"/>
      <c r="T165" s="10"/>
      <c r="U165" s="10"/>
      <c r="V165" s="10"/>
      <c r="W165" s="10"/>
    </row>
    <row r="166" spans="1:23" x14ac:dyDescent="0.3">
      <c r="A166" s="8">
        <v>43031</v>
      </c>
      <c r="B166" s="5" t="s">
        <v>27</v>
      </c>
      <c r="C166" s="5" t="s">
        <v>488</v>
      </c>
      <c r="D166" s="5" t="s">
        <v>490</v>
      </c>
      <c r="E166" s="5">
        <v>5</v>
      </c>
      <c r="F166" s="5" t="s">
        <v>17</v>
      </c>
      <c r="I166" s="8">
        <v>43035</v>
      </c>
      <c r="J166" s="5" t="s">
        <v>1531</v>
      </c>
      <c r="K166" s="5" t="s">
        <v>33</v>
      </c>
      <c r="L166" s="5" t="s">
        <v>36</v>
      </c>
      <c r="M166" s="5" t="s">
        <v>1532</v>
      </c>
      <c r="N166" s="5" t="s">
        <v>1534</v>
      </c>
      <c r="O166" s="5" t="s">
        <v>1535</v>
      </c>
      <c r="P166" s="5" t="s">
        <v>1533</v>
      </c>
      <c r="T166" s="10"/>
      <c r="U166" s="10"/>
      <c r="V166" s="10"/>
      <c r="W166" s="10"/>
    </row>
    <row r="167" spans="1:23" x14ac:dyDescent="0.3">
      <c r="A167" s="8">
        <v>43031</v>
      </c>
      <c r="B167" s="5" t="s">
        <v>27</v>
      </c>
      <c r="C167" s="5" t="s">
        <v>488</v>
      </c>
      <c r="D167" s="5" t="s">
        <v>491</v>
      </c>
      <c r="E167" s="5">
        <v>5</v>
      </c>
      <c r="F167" s="5" t="s">
        <v>17</v>
      </c>
      <c r="I167" s="8">
        <v>43035</v>
      </c>
      <c r="J167" s="5" t="s">
        <v>1531</v>
      </c>
      <c r="K167" s="5" t="s">
        <v>1536</v>
      </c>
      <c r="L167" s="5" t="s">
        <v>36</v>
      </c>
      <c r="M167" s="5" t="s">
        <v>1545</v>
      </c>
      <c r="N167" s="5" t="s">
        <v>1546</v>
      </c>
      <c r="O167" s="5" t="s">
        <v>1547</v>
      </c>
      <c r="P167" s="5" t="s">
        <v>1548</v>
      </c>
    </row>
    <row r="168" spans="1:23" x14ac:dyDescent="0.3">
      <c r="A168" s="8">
        <v>43031</v>
      </c>
      <c r="B168" s="5" t="s">
        <v>27</v>
      </c>
      <c r="C168" s="5" t="s">
        <v>488</v>
      </c>
      <c r="D168" s="5" t="s">
        <v>492</v>
      </c>
      <c r="E168" s="5">
        <v>5</v>
      </c>
      <c r="F168" s="5" t="s">
        <v>17</v>
      </c>
      <c r="I168" s="8">
        <v>43035</v>
      </c>
      <c r="J168" s="5" t="s">
        <v>1531</v>
      </c>
      <c r="K168" s="5" t="s">
        <v>1536</v>
      </c>
      <c r="L168" s="5" t="s">
        <v>36</v>
      </c>
      <c r="M168" s="5" t="s">
        <v>1549</v>
      </c>
      <c r="N168" s="5" t="s">
        <v>1550</v>
      </c>
      <c r="O168" s="5" t="s">
        <v>1551</v>
      </c>
      <c r="P168" s="5" t="s">
        <v>1552</v>
      </c>
      <c r="Q168" s="5" t="s">
        <v>2030</v>
      </c>
    </row>
    <row r="169" spans="1:23" x14ac:dyDescent="0.3">
      <c r="A169" s="8">
        <v>43031</v>
      </c>
      <c r="B169" s="5" t="s">
        <v>27</v>
      </c>
      <c r="C169" s="5" t="s">
        <v>488</v>
      </c>
      <c r="D169" s="5" t="s">
        <v>493</v>
      </c>
      <c r="E169" s="5">
        <v>5</v>
      </c>
      <c r="F169" s="5" t="s">
        <v>17</v>
      </c>
      <c r="I169" s="8">
        <v>43035</v>
      </c>
      <c r="J169" s="5" t="s">
        <v>1531</v>
      </c>
      <c r="K169" s="5" t="s">
        <v>1555</v>
      </c>
      <c r="L169" s="5" t="s">
        <v>36</v>
      </c>
      <c r="M169" s="5" t="s">
        <v>1561</v>
      </c>
      <c r="N169" s="5" t="s">
        <v>1562</v>
      </c>
      <c r="O169" s="5" t="s">
        <v>1959</v>
      </c>
      <c r="P169" s="5" t="s">
        <v>1960</v>
      </c>
    </row>
    <row r="170" spans="1:23" x14ac:dyDescent="0.3">
      <c r="A170" s="8">
        <v>43031</v>
      </c>
      <c r="B170" s="5" t="s">
        <v>27</v>
      </c>
      <c r="C170" s="5" t="s">
        <v>488</v>
      </c>
      <c r="D170" s="5" t="s">
        <v>494</v>
      </c>
      <c r="E170" s="5">
        <v>6</v>
      </c>
      <c r="F170" s="5" t="s">
        <v>17</v>
      </c>
      <c r="I170" s="8">
        <v>43035</v>
      </c>
      <c r="J170" s="5" t="s">
        <v>1531</v>
      </c>
      <c r="K170" s="5" t="s">
        <v>1567</v>
      </c>
      <c r="L170" s="5" t="s">
        <v>36</v>
      </c>
      <c r="M170" s="5" t="s">
        <v>1572</v>
      </c>
      <c r="N170" s="5" t="s">
        <v>1573</v>
      </c>
      <c r="O170" s="5" t="s">
        <v>1574</v>
      </c>
      <c r="P170" s="5" t="s">
        <v>1575</v>
      </c>
    </row>
    <row r="171" spans="1:23" x14ac:dyDescent="0.3">
      <c r="A171" s="8">
        <v>43031</v>
      </c>
      <c r="B171" s="5" t="s">
        <v>27</v>
      </c>
      <c r="C171" s="5" t="s">
        <v>488</v>
      </c>
      <c r="D171" s="5" t="s">
        <v>495</v>
      </c>
      <c r="E171" s="5">
        <v>7</v>
      </c>
      <c r="F171" s="5" t="s">
        <v>17</v>
      </c>
      <c r="I171" s="8">
        <v>43035</v>
      </c>
      <c r="J171" s="5" t="s">
        <v>1531</v>
      </c>
      <c r="K171" s="5" t="s">
        <v>1567</v>
      </c>
      <c r="L171" s="5" t="s">
        <v>171</v>
      </c>
      <c r="M171" s="5" t="s">
        <v>1576</v>
      </c>
      <c r="N171" s="5" t="s">
        <v>1577</v>
      </c>
    </row>
    <row r="172" spans="1:23" x14ac:dyDescent="0.3">
      <c r="A172" s="8">
        <v>43031</v>
      </c>
      <c r="B172" s="5" t="s">
        <v>27</v>
      </c>
      <c r="C172" s="5" t="s">
        <v>488</v>
      </c>
      <c r="D172" s="5" t="s">
        <v>496</v>
      </c>
      <c r="E172" s="5">
        <v>7</v>
      </c>
      <c r="F172" s="5" t="s">
        <v>17</v>
      </c>
      <c r="I172" s="8">
        <v>43035</v>
      </c>
      <c r="J172" s="5" t="s">
        <v>1531</v>
      </c>
      <c r="K172" s="5" t="s">
        <v>1578</v>
      </c>
      <c r="L172" s="5" t="s">
        <v>171</v>
      </c>
      <c r="M172" s="5" t="s">
        <v>1582</v>
      </c>
      <c r="N172" s="5" t="s">
        <v>1583</v>
      </c>
    </row>
    <row r="173" spans="1:23" x14ac:dyDescent="0.3">
      <c r="A173" s="8">
        <v>43031</v>
      </c>
      <c r="B173" s="5" t="s">
        <v>27</v>
      </c>
      <c r="C173" s="5" t="s">
        <v>498</v>
      </c>
      <c r="D173" s="5" t="s">
        <v>497</v>
      </c>
      <c r="E173" s="5">
        <v>7</v>
      </c>
      <c r="F173" s="5" t="s">
        <v>17</v>
      </c>
      <c r="I173" s="8">
        <v>43035</v>
      </c>
      <c r="J173" s="5" t="s">
        <v>1584</v>
      </c>
      <c r="K173" s="5" t="s">
        <v>1585</v>
      </c>
      <c r="L173" s="10" t="s">
        <v>41</v>
      </c>
      <c r="M173" s="5" t="s">
        <v>1588</v>
      </c>
      <c r="N173" s="5" t="s">
        <v>1589</v>
      </c>
    </row>
    <row r="174" spans="1:23" x14ac:dyDescent="0.3">
      <c r="A174" s="8">
        <v>43031</v>
      </c>
      <c r="B174" s="5" t="s">
        <v>27</v>
      </c>
      <c r="C174" s="5" t="s">
        <v>488</v>
      </c>
      <c r="D174" s="5" t="s">
        <v>499</v>
      </c>
      <c r="E174" s="5">
        <v>4</v>
      </c>
      <c r="F174" s="5" t="s">
        <v>500</v>
      </c>
      <c r="I174" s="8">
        <v>43035</v>
      </c>
      <c r="J174" s="5" t="s">
        <v>1590</v>
      </c>
      <c r="K174" s="5" t="s">
        <v>1591</v>
      </c>
      <c r="L174" s="5" t="s">
        <v>1606</v>
      </c>
      <c r="M174" s="5" t="s">
        <v>1599</v>
      </c>
      <c r="N174" s="5" t="s">
        <v>1600</v>
      </c>
      <c r="O174" s="5" t="s">
        <v>1601</v>
      </c>
    </row>
    <row r="175" spans="1:23" x14ac:dyDescent="0.3">
      <c r="A175" s="8">
        <v>43031</v>
      </c>
      <c r="B175" s="5" t="s">
        <v>27</v>
      </c>
      <c r="C175" s="5" t="s">
        <v>26</v>
      </c>
      <c r="D175" s="5" t="s">
        <v>502</v>
      </c>
      <c r="E175" s="5">
        <v>5</v>
      </c>
      <c r="F175" s="5" t="s">
        <v>500</v>
      </c>
      <c r="I175" s="8">
        <v>43035</v>
      </c>
      <c r="J175" s="5" t="s">
        <v>1590</v>
      </c>
      <c r="K175" s="5" t="s">
        <v>1591</v>
      </c>
      <c r="L175" s="10" t="s">
        <v>42</v>
      </c>
      <c r="M175" s="5" t="s">
        <v>1602</v>
      </c>
      <c r="N175" s="5" t="s">
        <v>1603</v>
      </c>
    </row>
    <row r="176" spans="1:23" x14ac:dyDescent="0.3">
      <c r="A176" s="8">
        <v>43031</v>
      </c>
      <c r="B176" s="5" t="s">
        <v>27</v>
      </c>
      <c r="C176" s="5" t="s">
        <v>501</v>
      </c>
      <c r="D176" s="5" t="s">
        <v>503</v>
      </c>
      <c r="E176" s="5">
        <v>5</v>
      </c>
      <c r="F176" s="5" t="s">
        <v>500</v>
      </c>
      <c r="I176" s="8">
        <v>43035</v>
      </c>
      <c r="J176" s="5" t="s">
        <v>1590</v>
      </c>
      <c r="K176" s="5" t="s">
        <v>1591</v>
      </c>
      <c r="L176" s="5" t="s">
        <v>1607</v>
      </c>
      <c r="M176" s="5" t="s">
        <v>1604</v>
      </c>
      <c r="N176" s="5" t="s">
        <v>1605</v>
      </c>
    </row>
    <row r="177" spans="1:18" x14ac:dyDescent="0.3">
      <c r="A177" s="8">
        <v>43031</v>
      </c>
      <c r="B177" s="5" t="s">
        <v>27</v>
      </c>
      <c r="C177" s="5" t="s">
        <v>516</v>
      </c>
      <c r="D177" s="5" t="s">
        <v>515</v>
      </c>
      <c r="E177" s="5">
        <v>6</v>
      </c>
      <c r="F177" s="5" t="s">
        <v>520</v>
      </c>
      <c r="I177" s="8">
        <v>43035</v>
      </c>
      <c r="J177" s="5" t="s">
        <v>1584</v>
      </c>
      <c r="K177" s="5" t="s">
        <v>1608</v>
      </c>
      <c r="L177" s="10" t="s">
        <v>34</v>
      </c>
      <c r="M177" s="5" t="s">
        <v>1616</v>
      </c>
      <c r="N177" s="5" t="s">
        <v>1617</v>
      </c>
      <c r="O177" s="5" t="s">
        <v>1618</v>
      </c>
      <c r="P177" s="5" t="s">
        <v>1624</v>
      </c>
    </row>
    <row r="178" spans="1:18" x14ac:dyDescent="0.3">
      <c r="A178" s="8">
        <v>43031</v>
      </c>
      <c r="B178" s="5" t="s">
        <v>27</v>
      </c>
      <c r="C178" s="5" t="s">
        <v>521</v>
      </c>
      <c r="D178" s="5" t="s">
        <v>517</v>
      </c>
      <c r="E178" s="5">
        <v>6</v>
      </c>
      <c r="F178" s="5" t="s">
        <v>520</v>
      </c>
      <c r="I178" s="8">
        <v>43035</v>
      </c>
      <c r="J178" s="5" t="s">
        <v>1584</v>
      </c>
      <c r="K178" s="5" t="s">
        <v>1608</v>
      </c>
      <c r="L178" s="10" t="s">
        <v>36</v>
      </c>
      <c r="M178" s="5" t="s">
        <v>1619</v>
      </c>
      <c r="N178" s="5" t="s">
        <v>1620</v>
      </c>
      <c r="O178" s="5" t="s">
        <v>1621</v>
      </c>
      <c r="P178" s="5" t="s">
        <v>1622</v>
      </c>
    </row>
    <row r="179" spans="1:18" x14ac:dyDescent="0.3">
      <c r="A179" s="8">
        <v>43031</v>
      </c>
      <c r="B179" s="5" t="s">
        <v>27</v>
      </c>
      <c r="C179" s="5" t="s">
        <v>324</v>
      </c>
      <c r="D179" s="5" t="s">
        <v>518</v>
      </c>
      <c r="E179" s="5">
        <v>6</v>
      </c>
      <c r="F179" s="5" t="s">
        <v>520</v>
      </c>
      <c r="I179" s="8">
        <v>43037</v>
      </c>
      <c r="J179" s="5" t="s">
        <v>1628</v>
      </c>
      <c r="K179" s="5" t="s">
        <v>1629</v>
      </c>
      <c r="L179" s="10" t="s">
        <v>35</v>
      </c>
      <c r="M179" s="5" t="s">
        <v>1634</v>
      </c>
      <c r="N179" s="5" t="s">
        <v>1635</v>
      </c>
      <c r="O179" s="5" t="s">
        <v>1636</v>
      </c>
      <c r="P179" s="5" t="s">
        <v>1637</v>
      </c>
    </row>
    <row r="180" spans="1:18" x14ac:dyDescent="0.3">
      <c r="A180" s="8">
        <v>43031</v>
      </c>
      <c r="B180" s="5" t="s">
        <v>27</v>
      </c>
      <c r="C180" s="5" t="s">
        <v>309</v>
      </c>
      <c r="D180" s="5" t="s">
        <v>519</v>
      </c>
      <c r="E180" s="5">
        <v>7</v>
      </c>
      <c r="F180" s="5" t="s">
        <v>520</v>
      </c>
      <c r="I180" s="8">
        <v>43037</v>
      </c>
      <c r="J180" s="5" t="s">
        <v>1638</v>
      </c>
      <c r="K180" s="5" t="s">
        <v>1639</v>
      </c>
      <c r="L180" s="10" t="s">
        <v>40</v>
      </c>
      <c r="M180" s="5" t="s">
        <v>1644</v>
      </c>
      <c r="N180" s="5" t="s">
        <v>1645</v>
      </c>
      <c r="O180" s="5" t="s">
        <v>1646</v>
      </c>
    </row>
    <row r="181" spans="1:18" x14ac:dyDescent="0.3">
      <c r="A181" s="8">
        <v>43031</v>
      </c>
      <c r="B181" s="5" t="s">
        <v>27</v>
      </c>
      <c r="C181" s="5" t="s">
        <v>164</v>
      </c>
      <c r="D181" s="5" t="s">
        <v>526</v>
      </c>
      <c r="E181" s="5">
        <v>4</v>
      </c>
      <c r="F181" s="5" t="s">
        <v>17</v>
      </c>
      <c r="I181" s="8">
        <v>43037</v>
      </c>
      <c r="J181" s="5" t="s">
        <v>1584</v>
      </c>
      <c r="K181" s="5" t="s">
        <v>1650</v>
      </c>
      <c r="L181" s="10" t="s">
        <v>41</v>
      </c>
      <c r="M181" s="5" t="s">
        <v>1655</v>
      </c>
      <c r="N181" s="5" t="s">
        <v>1656</v>
      </c>
    </row>
    <row r="182" spans="1:18" x14ac:dyDescent="0.3">
      <c r="A182" s="8">
        <v>43031</v>
      </c>
      <c r="B182" s="5" t="s">
        <v>27</v>
      </c>
      <c r="C182" s="5" t="s">
        <v>157</v>
      </c>
      <c r="D182" s="5" t="s">
        <v>527</v>
      </c>
      <c r="E182" s="5">
        <v>4</v>
      </c>
      <c r="F182" s="5" t="s">
        <v>17</v>
      </c>
      <c r="I182" s="8">
        <v>43037</v>
      </c>
      <c r="J182" s="5" t="s">
        <v>1584</v>
      </c>
      <c r="K182" s="5" t="s">
        <v>1657</v>
      </c>
      <c r="L182" s="10" t="s">
        <v>35</v>
      </c>
      <c r="M182" s="5" t="s">
        <v>1671</v>
      </c>
      <c r="N182" s="5" t="s">
        <v>1672</v>
      </c>
      <c r="O182" s="5" t="s">
        <v>1677</v>
      </c>
      <c r="P182" s="5" t="s">
        <v>1680</v>
      </c>
    </row>
    <row r="183" spans="1:18" x14ac:dyDescent="0.3">
      <c r="A183" s="8">
        <v>43031</v>
      </c>
      <c r="B183" s="5" t="s">
        <v>27</v>
      </c>
      <c r="C183" s="5" t="s">
        <v>516</v>
      </c>
      <c r="D183" s="5" t="s">
        <v>528</v>
      </c>
      <c r="E183" s="5">
        <v>4</v>
      </c>
      <c r="F183" s="5" t="s">
        <v>17</v>
      </c>
      <c r="I183" s="8">
        <v>43037</v>
      </c>
      <c r="J183" s="5" t="s">
        <v>1584</v>
      </c>
      <c r="K183" s="5" t="s">
        <v>1657</v>
      </c>
      <c r="L183" s="5" t="s">
        <v>1683</v>
      </c>
      <c r="M183" s="5" t="s">
        <v>1673</v>
      </c>
      <c r="N183" s="5" t="s">
        <v>1674</v>
      </c>
      <c r="O183" s="5" t="s">
        <v>1675</v>
      </c>
      <c r="P183" s="5" t="s">
        <v>1676</v>
      </c>
      <c r="Q183" s="5" t="s">
        <v>1678</v>
      </c>
      <c r="R183" s="5" t="s">
        <v>1679</v>
      </c>
    </row>
    <row r="184" spans="1:18" x14ac:dyDescent="0.3">
      <c r="A184" s="8">
        <v>43031</v>
      </c>
      <c r="B184" s="5" t="s">
        <v>27</v>
      </c>
      <c r="C184" s="5" t="s">
        <v>531</v>
      </c>
      <c r="D184" s="5" t="s">
        <v>529</v>
      </c>
      <c r="E184" s="5">
        <v>4</v>
      </c>
      <c r="F184" s="5" t="s">
        <v>17</v>
      </c>
      <c r="I184" s="8">
        <v>43037</v>
      </c>
      <c r="J184" s="5" t="s">
        <v>1584</v>
      </c>
      <c r="K184" s="5" t="s">
        <v>1657</v>
      </c>
      <c r="L184" s="10" t="s">
        <v>40</v>
      </c>
      <c r="M184" s="5" t="s">
        <v>1681</v>
      </c>
      <c r="N184" s="5" t="s">
        <v>1682</v>
      </c>
    </row>
    <row r="185" spans="1:18" x14ac:dyDescent="0.3">
      <c r="A185" s="8">
        <v>43031</v>
      </c>
      <c r="B185" s="5" t="s">
        <v>27</v>
      </c>
      <c r="C185" s="5" t="s">
        <v>326</v>
      </c>
      <c r="D185" s="5" t="s">
        <v>530</v>
      </c>
      <c r="E185" s="5">
        <v>4</v>
      </c>
      <c r="F185" s="5" t="s">
        <v>17</v>
      </c>
      <c r="I185" s="8">
        <v>43038</v>
      </c>
      <c r="J185" s="5" t="s">
        <v>1684</v>
      </c>
      <c r="K185" s="5" t="s">
        <v>1685</v>
      </c>
      <c r="L185" s="10" t="s">
        <v>36</v>
      </c>
      <c r="M185" s="5" t="s">
        <v>1690</v>
      </c>
      <c r="N185" s="5" t="s">
        <v>1691</v>
      </c>
      <c r="O185" s="5" t="s">
        <v>1692</v>
      </c>
      <c r="P185" s="5" t="s">
        <v>1693</v>
      </c>
    </row>
    <row r="186" spans="1:18" x14ac:dyDescent="0.3">
      <c r="A186" s="8">
        <v>43031</v>
      </c>
      <c r="B186" s="5" t="s">
        <v>27</v>
      </c>
      <c r="C186" s="5" t="s">
        <v>541</v>
      </c>
      <c r="D186" s="5" t="s">
        <v>537</v>
      </c>
      <c r="E186" s="5">
        <v>6</v>
      </c>
      <c r="F186" s="5" t="s">
        <v>17</v>
      </c>
      <c r="I186" s="8">
        <v>43038</v>
      </c>
      <c r="J186" s="5" t="s">
        <v>1700</v>
      </c>
      <c r="K186" s="5" t="s">
        <v>1608</v>
      </c>
      <c r="L186" s="10" t="s">
        <v>35</v>
      </c>
      <c r="M186" s="5" t="s">
        <v>1753</v>
      </c>
      <c r="N186" s="5" t="s">
        <v>1754</v>
      </c>
      <c r="O186" s="5" t="s">
        <v>1755</v>
      </c>
      <c r="P186" s="5" t="s">
        <v>1756</v>
      </c>
      <c r="Q186" s="5" t="s">
        <v>1757</v>
      </c>
    </row>
    <row r="187" spans="1:18" x14ac:dyDescent="0.3">
      <c r="A187" s="8">
        <v>43031</v>
      </c>
      <c r="B187" s="5" t="s">
        <v>27</v>
      </c>
      <c r="C187" s="5" t="s">
        <v>541</v>
      </c>
      <c r="D187" s="5" t="s">
        <v>538</v>
      </c>
      <c r="E187" s="5">
        <v>6</v>
      </c>
      <c r="F187" s="5" t="s">
        <v>17</v>
      </c>
      <c r="I187" s="8">
        <v>43038</v>
      </c>
      <c r="J187" s="5" t="s">
        <v>1700</v>
      </c>
      <c r="K187" s="5" t="s">
        <v>1758</v>
      </c>
      <c r="L187" s="5" t="s">
        <v>1759</v>
      </c>
      <c r="M187" s="5" t="s">
        <v>1760</v>
      </c>
      <c r="N187" s="5" t="s">
        <v>1761</v>
      </c>
      <c r="O187" s="5" t="s">
        <v>1762</v>
      </c>
      <c r="P187" s="5" t="s">
        <v>2013</v>
      </c>
      <c r="Q187" s="5" t="s">
        <v>1763</v>
      </c>
    </row>
    <row r="188" spans="1:18" x14ac:dyDescent="0.3">
      <c r="A188" s="8">
        <v>43031</v>
      </c>
      <c r="B188" s="5" t="s">
        <v>27</v>
      </c>
      <c r="C188" s="5" t="s">
        <v>541</v>
      </c>
      <c r="D188" s="5" t="s">
        <v>539</v>
      </c>
      <c r="E188" s="5">
        <v>6</v>
      </c>
      <c r="F188" s="5" t="s">
        <v>17</v>
      </c>
      <c r="I188" s="8">
        <v>43038</v>
      </c>
      <c r="J188" s="5" t="s">
        <v>1700</v>
      </c>
      <c r="K188" s="5" t="s">
        <v>1758</v>
      </c>
      <c r="L188" s="5" t="s">
        <v>1759</v>
      </c>
      <c r="M188" s="5" t="s">
        <v>1764</v>
      </c>
      <c r="N188" s="5" t="s">
        <v>1765</v>
      </c>
      <c r="O188" s="5" t="s">
        <v>1766</v>
      </c>
      <c r="P188" s="5" t="s">
        <v>1767</v>
      </c>
    </row>
    <row r="189" spans="1:18" x14ac:dyDescent="0.3">
      <c r="A189" s="8">
        <v>43031</v>
      </c>
      <c r="B189" s="5" t="s">
        <v>27</v>
      </c>
      <c r="C189" s="5" t="s">
        <v>541</v>
      </c>
      <c r="D189" s="5" t="s">
        <v>540</v>
      </c>
      <c r="E189" s="5">
        <v>7</v>
      </c>
      <c r="F189" s="5" t="s">
        <v>17</v>
      </c>
      <c r="I189" s="8">
        <v>43038</v>
      </c>
      <c r="J189" s="5" t="s">
        <v>1700</v>
      </c>
      <c r="K189" s="5" t="s">
        <v>1608</v>
      </c>
      <c r="L189" s="10" t="s">
        <v>34</v>
      </c>
      <c r="M189" s="5" t="s">
        <v>1768</v>
      </c>
      <c r="N189" s="5" t="s">
        <v>1769</v>
      </c>
      <c r="O189" s="5" t="s">
        <v>1770</v>
      </c>
      <c r="P189" s="5" t="s">
        <v>1771</v>
      </c>
    </row>
    <row r="190" spans="1:18" x14ac:dyDescent="0.3">
      <c r="A190" s="8">
        <v>43031</v>
      </c>
      <c r="B190" s="5" t="s">
        <v>27</v>
      </c>
      <c r="C190" s="5" t="s">
        <v>545</v>
      </c>
      <c r="D190" s="5" t="s">
        <v>546</v>
      </c>
      <c r="E190" s="5">
        <v>2</v>
      </c>
      <c r="F190" s="5" t="s">
        <v>547</v>
      </c>
      <c r="I190" s="8">
        <v>43038</v>
      </c>
      <c r="J190" s="5" t="s">
        <v>1700</v>
      </c>
      <c r="K190" s="5" t="s">
        <v>1758</v>
      </c>
      <c r="L190" s="5" t="s">
        <v>1776</v>
      </c>
      <c r="M190" s="5" t="s">
        <v>1772</v>
      </c>
      <c r="N190" s="5" t="s">
        <v>1773</v>
      </c>
      <c r="O190" s="5" t="s">
        <v>1774</v>
      </c>
      <c r="P190" s="5" t="s">
        <v>1775</v>
      </c>
      <c r="Q190" s="5" t="s">
        <v>1904</v>
      </c>
    </row>
    <row r="191" spans="1:18" x14ac:dyDescent="0.3">
      <c r="A191" s="8">
        <v>43031</v>
      </c>
      <c r="B191" s="5" t="s">
        <v>551</v>
      </c>
      <c r="C191" s="5" t="s">
        <v>552</v>
      </c>
      <c r="D191" s="5" t="s">
        <v>553</v>
      </c>
      <c r="E191" s="5" t="s">
        <v>557</v>
      </c>
      <c r="F191" s="5" t="s">
        <v>558</v>
      </c>
      <c r="I191" s="8">
        <v>43038</v>
      </c>
      <c r="J191" s="5" t="s">
        <v>1700</v>
      </c>
      <c r="K191" s="5" t="s">
        <v>1758</v>
      </c>
      <c r="L191" s="10" t="s">
        <v>36</v>
      </c>
      <c r="M191" s="5" t="s">
        <v>1777</v>
      </c>
      <c r="N191" s="5" t="s">
        <v>1778</v>
      </c>
      <c r="O191" s="5" t="s">
        <v>1780</v>
      </c>
      <c r="P191" s="5" t="s">
        <v>1795</v>
      </c>
      <c r="Q191" s="5" t="s">
        <v>1779</v>
      </c>
    </row>
    <row r="192" spans="1:18" x14ac:dyDescent="0.3">
      <c r="A192" s="8">
        <v>43031</v>
      </c>
      <c r="B192" s="5" t="s">
        <v>551</v>
      </c>
      <c r="C192" s="5" t="s">
        <v>552</v>
      </c>
      <c r="D192" s="5" t="s">
        <v>554</v>
      </c>
      <c r="E192" s="5">
        <v>1</v>
      </c>
      <c r="F192" s="5" t="s">
        <v>558</v>
      </c>
      <c r="I192" s="8">
        <v>43038</v>
      </c>
      <c r="J192" s="5" t="s">
        <v>1700</v>
      </c>
      <c r="K192" s="5" t="s">
        <v>1758</v>
      </c>
      <c r="L192" s="10" t="s">
        <v>40</v>
      </c>
      <c r="M192" s="5" t="s">
        <v>1781</v>
      </c>
      <c r="N192" s="5" t="s">
        <v>1782</v>
      </c>
    </row>
    <row r="193" spans="1:17" x14ac:dyDescent="0.3">
      <c r="A193" s="8">
        <v>43031</v>
      </c>
      <c r="B193" s="5" t="s">
        <v>551</v>
      </c>
      <c r="C193" s="5" t="s">
        <v>552</v>
      </c>
      <c r="D193" s="5" t="s">
        <v>555</v>
      </c>
      <c r="E193" s="5">
        <v>1</v>
      </c>
      <c r="F193" s="5" t="s">
        <v>558</v>
      </c>
      <c r="I193" s="8">
        <v>43038</v>
      </c>
      <c r="J193" s="5" t="s">
        <v>1700</v>
      </c>
      <c r="K193" s="5" t="s">
        <v>1785</v>
      </c>
      <c r="L193" s="10" t="s">
        <v>41</v>
      </c>
      <c r="M193" s="5" t="s">
        <v>1371</v>
      </c>
      <c r="N193" s="5" t="s">
        <v>1783</v>
      </c>
      <c r="O193" s="5" t="s">
        <v>1784</v>
      </c>
    </row>
    <row r="194" spans="1:17" x14ac:dyDescent="0.3">
      <c r="A194" s="8">
        <v>43031</v>
      </c>
      <c r="B194" s="5" t="s">
        <v>551</v>
      </c>
      <c r="C194" s="5" t="s">
        <v>552</v>
      </c>
      <c r="D194" s="5" t="s">
        <v>556</v>
      </c>
      <c r="E194" s="5">
        <v>2</v>
      </c>
      <c r="F194" s="5" t="s">
        <v>558</v>
      </c>
      <c r="I194" s="8">
        <v>43038</v>
      </c>
      <c r="J194" s="5" t="s">
        <v>1700</v>
      </c>
      <c r="K194" s="5" t="s">
        <v>1758</v>
      </c>
      <c r="L194" s="10" t="s">
        <v>41</v>
      </c>
      <c r="M194" s="5" t="s">
        <v>1786</v>
      </c>
      <c r="N194" s="5" t="s">
        <v>1787</v>
      </c>
    </row>
    <row r="195" spans="1:17" x14ac:dyDescent="0.3">
      <c r="A195" s="8">
        <v>43031</v>
      </c>
      <c r="B195" s="5" t="s">
        <v>551</v>
      </c>
      <c r="C195" s="5" t="s">
        <v>552</v>
      </c>
      <c r="D195" s="5" t="s">
        <v>559</v>
      </c>
      <c r="E195" s="5">
        <v>1</v>
      </c>
      <c r="F195" s="5" t="s">
        <v>547</v>
      </c>
      <c r="I195" s="8">
        <v>43038</v>
      </c>
      <c r="J195" s="5" t="s">
        <v>1700</v>
      </c>
      <c r="K195" s="5" t="s">
        <v>1758</v>
      </c>
      <c r="L195" s="5" t="s">
        <v>1791</v>
      </c>
      <c r="M195" s="5" t="s">
        <v>1788</v>
      </c>
      <c r="N195" s="5" t="s">
        <v>1789</v>
      </c>
      <c r="O195" s="5" t="s">
        <v>1790</v>
      </c>
    </row>
    <row r="196" spans="1:17" x14ac:dyDescent="0.3">
      <c r="A196" s="8">
        <v>43031</v>
      </c>
      <c r="B196" s="5" t="s">
        <v>551</v>
      </c>
      <c r="C196" s="5" t="s">
        <v>552</v>
      </c>
      <c r="D196" s="5" t="s">
        <v>560</v>
      </c>
      <c r="E196" s="5">
        <v>2</v>
      </c>
      <c r="F196" s="5" t="s">
        <v>547</v>
      </c>
      <c r="I196" s="8">
        <v>43038</v>
      </c>
      <c r="J196" s="5" t="s">
        <v>1700</v>
      </c>
      <c r="K196" s="5" t="s">
        <v>1794</v>
      </c>
      <c r="L196" s="5" t="s">
        <v>42</v>
      </c>
      <c r="M196" s="5" t="s">
        <v>1792</v>
      </c>
      <c r="N196" s="5" t="s">
        <v>1793</v>
      </c>
    </row>
    <row r="197" spans="1:17" x14ac:dyDescent="0.3">
      <c r="A197" s="8">
        <v>43031</v>
      </c>
      <c r="B197" s="5" t="s">
        <v>27</v>
      </c>
      <c r="C197" s="5" t="s">
        <v>572</v>
      </c>
      <c r="D197" s="5" t="s">
        <v>567</v>
      </c>
      <c r="E197" s="5">
        <v>4</v>
      </c>
      <c r="F197" s="5" t="s">
        <v>571</v>
      </c>
      <c r="I197" s="8">
        <v>43038</v>
      </c>
      <c r="J197" s="5" t="s">
        <v>431</v>
      </c>
      <c r="K197" s="5" t="s">
        <v>159</v>
      </c>
      <c r="L197" s="5" t="s">
        <v>34</v>
      </c>
      <c r="M197" s="5" t="s">
        <v>1801</v>
      </c>
      <c r="N197" s="5" t="s">
        <v>1802</v>
      </c>
      <c r="O197" s="5" t="s">
        <v>1803</v>
      </c>
      <c r="P197" s="5" t="s">
        <v>1804</v>
      </c>
    </row>
    <row r="198" spans="1:17" x14ac:dyDescent="0.3">
      <c r="A198" s="8">
        <v>43031</v>
      </c>
      <c r="B198" s="5" t="s">
        <v>27</v>
      </c>
      <c r="C198" s="5" t="s">
        <v>572</v>
      </c>
      <c r="D198" s="5" t="s">
        <v>568</v>
      </c>
      <c r="E198" s="5">
        <v>4</v>
      </c>
      <c r="F198" s="5" t="s">
        <v>571</v>
      </c>
      <c r="I198" s="8">
        <v>43038</v>
      </c>
      <c r="J198" s="5" t="s">
        <v>1809</v>
      </c>
      <c r="K198" s="5" t="s">
        <v>1591</v>
      </c>
      <c r="L198" s="10" t="s">
        <v>40</v>
      </c>
      <c r="M198" s="5" t="s">
        <v>1807</v>
      </c>
      <c r="N198" s="5" t="s">
        <v>1808</v>
      </c>
    </row>
    <row r="199" spans="1:17" x14ac:dyDescent="0.3">
      <c r="A199" s="8">
        <v>43031</v>
      </c>
      <c r="B199" s="5" t="s">
        <v>27</v>
      </c>
      <c r="C199" s="5" t="s">
        <v>572</v>
      </c>
      <c r="D199" s="5" t="s">
        <v>569</v>
      </c>
      <c r="E199" s="5">
        <v>4</v>
      </c>
      <c r="F199" s="5" t="s">
        <v>571</v>
      </c>
      <c r="I199" s="8">
        <v>43038</v>
      </c>
      <c r="J199" s="5" t="s">
        <v>1799</v>
      </c>
      <c r="K199" s="5" t="s">
        <v>1810</v>
      </c>
      <c r="L199" s="5" t="s">
        <v>34</v>
      </c>
      <c r="M199" s="5" t="s">
        <v>1821</v>
      </c>
      <c r="N199" s="5" t="s">
        <v>1822</v>
      </c>
      <c r="O199" s="5" t="s">
        <v>1823</v>
      </c>
      <c r="P199" s="5" t="s">
        <v>1824</v>
      </c>
    </row>
    <row r="200" spans="1:17" x14ac:dyDescent="0.3">
      <c r="A200" s="8">
        <v>43031</v>
      </c>
      <c r="B200" s="5" t="s">
        <v>27</v>
      </c>
      <c r="C200" s="5" t="s">
        <v>572</v>
      </c>
      <c r="D200" s="5" t="s">
        <v>570</v>
      </c>
      <c r="E200" s="5">
        <v>5</v>
      </c>
      <c r="F200" s="5" t="s">
        <v>571</v>
      </c>
      <c r="I200" s="8">
        <v>43038</v>
      </c>
      <c r="J200" s="5" t="s">
        <v>1799</v>
      </c>
      <c r="K200" s="5" t="s">
        <v>1810</v>
      </c>
      <c r="L200" s="10" t="s">
        <v>36</v>
      </c>
      <c r="M200" s="5" t="s">
        <v>1825</v>
      </c>
      <c r="N200" s="5" t="s">
        <v>1826</v>
      </c>
      <c r="O200" s="5" t="s">
        <v>1827</v>
      </c>
      <c r="P200" s="5" t="s">
        <v>1828</v>
      </c>
    </row>
    <row r="201" spans="1:17" x14ac:dyDescent="0.3">
      <c r="A201" s="8">
        <v>43031</v>
      </c>
      <c r="B201" s="5" t="s">
        <v>27</v>
      </c>
      <c r="C201" s="5" t="s">
        <v>572</v>
      </c>
      <c r="D201" s="5" t="s">
        <v>576</v>
      </c>
      <c r="E201" s="5">
        <v>4</v>
      </c>
      <c r="F201" s="5" t="s">
        <v>578</v>
      </c>
      <c r="I201" s="8">
        <v>43038</v>
      </c>
      <c r="J201" s="5" t="s">
        <v>1856</v>
      </c>
      <c r="K201" s="5" t="s">
        <v>1833</v>
      </c>
      <c r="L201" s="5" t="s">
        <v>34</v>
      </c>
      <c r="M201" s="5" t="s">
        <v>1848</v>
      </c>
      <c r="N201" s="5" t="s">
        <v>1849</v>
      </c>
      <c r="O201" s="5" t="s">
        <v>1850</v>
      </c>
      <c r="P201" s="5" t="s">
        <v>1853</v>
      </c>
    </row>
    <row r="202" spans="1:17" x14ac:dyDescent="0.3">
      <c r="A202" s="8">
        <v>43031</v>
      </c>
      <c r="B202" s="5" t="s">
        <v>27</v>
      </c>
      <c r="C202" s="5" t="s">
        <v>572</v>
      </c>
      <c r="D202" s="5" t="s">
        <v>577</v>
      </c>
      <c r="E202" s="5">
        <v>4</v>
      </c>
      <c r="F202" s="5" t="s">
        <v>578</v>
      </c>
      <c r="I202" s="8">
        <v>43038</v>
      </c>
      <c r="J202" s="5" t="s">
        <v>1856</v>
      </c>
      <c r="K202" s="5" t="s">
        <v>1833</v>
      </c>
      <c r="L202" s="5" t="s">
        <v>34</v>
      </c>
      <c r="M202" s="5" t="s">
        <v>1851</v>
      </c>
      <c r="N202" s="5" t="s">
        <v>1852</v>
      </c>
      <c r="O202" s="5" t="s">
        <v>1854</v>
      </c>
      <c r="P202" s="5" t="s">
        <v>1855</v>
      </c>
    </row>
    <row r="203" spans="1:17" x14ac:dyDescent="0.3">
      <c r="A203" s="8">
        <v>43031</v>
      </c>
      <c r="B203" s="5" t="s">
        <v>27</v>
      </c>
      <c r="C203" s="5" t="s">
        <v>581</v>
      </c>
      <c r="D203" s="5" t="s">
        <v>582</v>
      </c>
      <c r="E203" s="5">
        <v>5</v>
      </c>
      <c r="F203" s="5" t="s">
        <v>578</v>
      </c>
      <c r="I203" s="8">
        <v>43038</v>
      </c>
      <c r="J203" s="5" t="s">
        <v>1857</v>
      </c>
      <c r="K203" s="5" t="s">
        <v>1858</v>
      </c>
      <c r="L203" s="10" t="s">
        <v>41</v>
      </c>
      <c r="M203" s="5" t="s">
        <v>1863</v>
      </c>
      <c r="N203" s="5" t="s">
        <v>1864</v>
      </c>
    </row>
    <row r="204" spans="1:17" x14ac:dyDescent="0.3">
      <c r="A204" s="8">
        <v>43031</v>
      </c>
      <c r="B204" s="5" t="s">
        <v>27</v>
      </c>
      <c r="C204" s="5" t="s">
        <v>583</v>
      </c>
      <c r="D204" s="5" t="s">
        <v>584</v>
      </c>
      <c r="E204" s="5">
        <v>5</v>
      </c>
      <c r="F204" s="5" t="s">
        <v>578</v>
      </c>
      <c r="I204" s="8">
        <v>43038</v>
      </c>
      <c r="J204" s="5" t="s">
        <v>1865</v>
      </c>
      <c r="K204" s="5" t="s">
        <v>1866</v>
      </c>
      <c r="L204" s="5" t="s">
        <v>34</v>
      </c>
      <c r="M204" s="5" t="s">
        <v>1875</v>
      </c>
      <c r="N204" s="5" t="s">
        <v>1876</v>
      </c>
      <c r="O204" s="5" t="s">
        <v>1877</v>
      </c>
      <c r="P204" s="5" t="s">
        <v>1878</v>
      </c>
    </row>
    <row r="205" spans="1:17" x14ac:dyDescent="0.3">
      <c r="A205" s="8">
        <v>43031</v>
      </c>
      <c r="B205" s="5" t="s">
        <v>593</v>
      </c>
      <c r="C205" s="5" t="s">
        <v>594</v>
      </c>
      <c r="D205" s="5" t="s">
        <v>587</v>
      </c>
      <c r="E205" s="5" t="s">
        <v>592</v>
      </c>
      <c r="F205" s="5" t="s">
        <v>571</v>
      </c>
      <c r="I205" s="8">
        <v>43038</v>
      </c>
      <c r="J205" s="5" t="s">
        <v>1865</v>
      </c>
      <c r="K205" s="5" t="s">
        <v>1866</v>
      </c>
      <c r="L205" s="10" t="s">
        <v>41</v>
      </c>
      <c r="M205" s="5" t="s">
        <v>1879</v>
      </c>
      <c r="N205" s="5" t="s">
        <v>1880</v>
      </c>
    </row>
    <row r="206" spans="1:17" x14ac:dyDescent="0.3">
      <c r="A206" s="8">
        <v>43031</v>
      </c>
      <c r="B206" s="5" t="s">
        <v>593</v>
      </c>
      <c r="C206" s="5" t="s">
        <v>594</v>
      </c>
      <c r="D206" s="5" t="s">
        <v>588</v>
      </c>
      <c r="E206" s="5">
        <v>2</v>
      </c>
      <c r="F206" s="5" t="s">
        <v>571</v>
      </c>
      <c r="I206" s="8">
        <v>43038</v>
      </c>
      <c r="J206" s="5" t="s">
        <v>1865</v>
      </c>
      <c r="K206" s="5" t="s">
        <v>1866</v>
      </c>
      <c r="L206" s="10" t="s">
        <v>41</v>
      </c>
      <c r="M206" s="5" t="s">
        <v>1881</v>
      </c>
      <c r="N206" s="5" t="s">
        <v>1882</v>
      </c>
    </row>
    <row r="207" spans="1:17" x14ac:dyDescent="0.3">
      <c r="A207" s="8">
        <v>43031</v>
      </c>
      <c r="B207" s="5" t="s">
        <v>593</v>
      </c>
      <c r="C207" s="5" t="s">
        <v>594</v>
      </c>
      <c r="D207" s="5" t="s">
        <v>589</v>
      </c>
      <c r="E207" s="5">
        <v>3</v>
      </c>
      <c r="F207" s="5" t="s">
        <v>571</v>
      </c>
      <c r="I207" s="8">
        <v>43038</v>
      </c>
      <c r="J207" s="5" t="s">
        <v>1865</v>
      </c>
      <c r="K207" s="5" t="s">
        <v>1905</v>
      </c>
      <c r="L207" s="5" t="s">
        <v>34</v>
      </c>
      <c r="M207" s="5" t="s">
        <v>1906</v>
      </c>
      <c r="N207" s="5" t="s">
        <v>1907</v>
      </c>
      <c r="O207" s="5" t="s">
        <v>1908</v>
      </c>
      <c r="P207" s="5" t="s">
        <v>1909</v>
      </c>
      <c r="Q207" s="5" t="s">
        <v>1910</v>
      </c>
    </row>
    <row r="208" spans="1:17" x14ac:dyDescent="0.3">
      <c r="A208" s="8">
        <v>43031</v>
      </c>
      <c r="B208" s="5" t="s">
        <v>593</v>
      </c>
      <c r="C208" s="5" t="s">
        <v>594</v>
      </c>
      <c r="D208" s="5" t="s">
        <v>590</v>
      </c>
      <c r="E208" s="5">
        <v>3</v>
      </c>
      <c r="F208" s="5" t="s">
        <v>571</v>
      </c>
      <c r="I208" s="8">
        <v>43038</v>
      </c>
      <c r="J208" s="5" t="s">
        <v>1865</v>
      </c>
      <c r="K208" s="5" t="s">
        <v>1916</v>
      </c>
      <c r="L208" s="5" t="s">
        <v>34</v>
      </c>
      <c r="M208" s="5" t="s">
        <v>1911</v>
      </c>
      <c r="N208" s="5" t="s">
        <v>1912</v>
      </c>
      <c r="O208" s="5" t="s">
        <v>1913</v>
      </c>
      <c r="P208" s="5" t="s">
        <v>1914</v>
      </c>
      <c r="Q208" s="5" t="s">
        <v>1915</v>
      </c>
    </row>
    <row r="209" spans="1:17" x14ac:dyDescent="0.3">
      <c r="A209" s="8">
        <v>43031</v>
      </c>
      <c r="B209" s="5" t="s">
        <v>593</v>
      </c>
      <c r="C209" s="5" t="s">
        <v>594</v>
      </c>
      <c r="D209" s="5" t="s">
        <v>591</v>
      </c>
      <c r="E209" s="5">
        <v>3</v>
      </c>
      <c r="F209" s="5" t="s">
        <v>571</v>
      </c>
      <c r="I209" s="8">
        <v>43038</v>
      </c>
      <c r="J209" s="5" t="s">
        <v>1865</v>
      </c>
      <c r="K209" s="5" t="s">
        <v>1917</v>
      </c>
      <c r="L209" s="10" t="s">
        <v>41</v>
      </c>
      <c r="M209" s="5" t="s">
        <v>1918</v>
      </c>
      <c r="N209" s="5" t="s">
        <v>1919</v>
      </c>
      <c r="O209" s="5" t="s">
        <v>1920</v>
      </c>
    </row>
    <row r="210" spans="1:17" x14ac:dyDescent="0.3">
      <c r="A210" s="8">
        <v>43031</v>
      </c>
      <c r="B210" s="5" t="s">
        <v>572</v>
      </c>
      <c r="C210" s="5" t="s">
        <v>600</v>
      </c>
      <c r="D210" s="5" t="s">
        <v>601</v>
      </c>
      <c r="E210" s="5">
        <v>7</v>
      </c>
      <c r="F210" s="5" t="s">
        <v>571</v>
      </c>
      <c r="I210" s="8">
        <v>43038</v>
      </c>
      <c r="J210" s="5" t="s">
        <v>1865</v>
      </c>
      <c r="K210" s="5" t="s">
        <v>1917</v>
      </c>
      <c r="L210" s="10" t="s">
        <v>41</v>
      </c>
      <c r="M210" s="5" t="s">
        <v>1921</v>
      </c>
      <c r="N210" s="5" t="s">
        <v>1922</v>
      </c>
      <c r="O210" s="5" t="s">
        <v>1923</v>
      </c>
    </row>
    <row r="211" spans="1:17" x14ac:dyDescent="0.3">
      <c r="A211" s="8">
        <v>43031</v>
      </c>
      <c r="B211" s="5" t="s">
        <v>572</v>
      </c>
      <c r="C211" s="5" t="s">
        <v>600</v>
      </c>
      <c r="D211" s="5" t="s">
        <v>602</v>
      </c>
      <c r="E211" s="5">
        <v>7</v>
      </c>
      <c r="F211" s="5" t="s">
        <v>571</v>
      </c>
      <c r="I211" s="8">
        <v>43039</v>
      </c>
      <c r="J211" s="5" t="s">
        <v>1928</v>
      </c>
      <c r="K211" s="5" t="s">
        <v>1934</v>
      </c>
      <c r="L211" s="10" t="s">
        <v>35</v>
      </c>
      <c r="M211" s="5" t="s">
        <v>1940</v>
      </c>
      <c r="N211" s="5" t="s">
        <v>1941</v>
      </c>
      <c r="O211" s="5" t="s">
        <v>1942</v>
      </c>
      <c r="P211" s="5" t="s">
        <v>1943</v>
      </c>
    </row>
    <row r="212" spans="1:17" x14ac:dyDescent="0.3">
      <c r="A212" s="8">
        <v>43031</v>
      </c>
      <c r="B212" s="5" t="s">
        <v>572</v>
      </c>
      <c r="C212" s="5" t="s">
        <v>600</v>
      </c>
      <c r="D212" s="5" t="s">
        <v>603</v>
      </c>
      <c r="E212" s="5">
        <v>7</v>
      </c>
      <c r="F212" s="5" t="s">
        <v>571</v>
      </c>
      <c r="I212" s="8">
        <v>43039</v>
      </c>
      <c r="J212" s="5" t="s">
        <v>1928</v>
      </c>
      <c r="K212" s="5" t="s">
        <v>1934</v>
      </c>
      <c r="L212" s="10" t="s">
        <v>40</v>
      </c>
      <c r="M212" s="5" t="s">
        <v>1944</v>
      </c>
      <c r="N212" s="5" t="s">
        <v>1945</v>
      </c>
    </row>
    <row r="213" spans="1:17" x14ac:dyDescent="0.3">
      <c r="A213" s="8">
        <v>43031</v>
      </c>
      <c r="B213" s="5" t="s">
        <v>572</v>
      </c>
      <c r="C213" s="5" t="s">
        <v>600</v>
      </c>
      <c r="D213" s="5" t="s">
        <v>604</v>
      </c>
      <c r="E213" s="5">
        <v>7</v>
      </c>
      <c r="F213" s="5" t="s">
        <v>571</v>
      </c>
      <c r="I213" s="8">
        <v>43039</v>
      </c>
      <c r="J213" s="5" t="s">
        <v>1928</v>
      </c>
      <c r="K213" s="5" t="s">
        <v>1934</v>
      </c>
      <c r="L213" s="10" t="s">
        <v>40</v>
      </c>
      <c r="M213" s="5" t="s">
        <v>1946</v>
      </c>
      <c r="N213" s="5" t="s">
        <v>1947</v>
      </c>
    </row>
    <row r="214" spans="1:17" x14ac:dyDescent="0.3">
      <c r="A214" s="8">
        <v>43031</v>
      </c>
      <c r="B214" s="5" t="s">
        <v>572</v>
      </c>
      <c r="C214" s="5" t="s">
        <v>600</v>
      </c>
      <c r="D214" s="5" t="s">
        <v>605</v>
      </c>
      <c r="E214" s="5">
        <v>7</v>
      </c>
      <c r="F214" s="5" t="s">
        <v>571</v>
      </c>
      <c r="I214" s="8">
        <v>43039</v>
      </c>
      <c r="J214" s="5" t="s">
        <v>1927</v>
      </c>
      <c r="K214" s="5" t="s">
        <v>1926</v>
      </c>
      <c r="L214" s="10" t="s">
        <v>36</v>
      </c>
      <c r="M214" s="5" t="s">
        <v>1948</v>
      </c>
      <c r="N214" s="5" t="s">
        <v>1949</v>
      </c>
      <c r="O214" s="5" t="s">
        <v>1950</v>
      </c>
      <c r="P214" s="5" t="s">
        <v>1951</v>
      </c>
    </row>
    <row r="215" spans="1:17" x14ac:dyDescent="0.3">
      <c r="A215" s="8">
        <v>43031</v>
      </c>
      <c r="B215" s="5" t="s">
        <v>614</v>
      </c>
      <c r="C215" s="5" t="s">
        <v>612</v>
      </c>
      <c r="D215" s="5" t="s">
        <v>610</v>
      </c>
      <c r="E215" s="5">
        <v>4</v>
      </c>
      <c r="F215" s="5" t="s">
        <v>571</v>
      </c>
      <c r="I215" s="8">
        <v>43039</v>
      </c>
      <c r="J215" s="5" t="s">
        <v>1927</v>
      </c>
      <c r="K215" s="5" t="s">
        <v>1952</v>
      </c>
      <c r="L215" s="10" t="s">
        <v>40</v>
      </c>
      <c r="M215" s="5" t="s">
        <v>1956</v>
      </c>
      <c r="N215" s="5" t="s">
        <v>1957</v>
      </c>
    </row>
    <row r="216" spans="1:17" x14ac:dyDescent="0.3">
      <c r="A216" s="8">
        <v>43031</v>
      </c>
      <c r="B216" s="5" t="s">
        <v>614</v>
      </c>
      <c r="C216" s="5" t="s">
        <v>613</v>
      </c>
      <c r="D216" s="5" t="s">
        <v>611</v>
      </c>
      <c r="E216" s="5">
        <v>5</v>
      </c>
      <c r="F216" s="5" t="s">
        <v>571</v>
      </c>
      <c r="I216" s="8">
        <v>43039</v>
      </c>
      <c r="J216" s="5" t="s">
        <v>1968</v>
      </c>
      <c r="K216" s="5" t="s">
        <v>1969</v>
      </c>
      <c r="L216" s="5" t="s">
        <v>34</v>
      </c>
      <c r="M216" s="5" t="s">
        <v>1975</v>
      </c>
      <c r="N216" s="5" t="s">
        <v>1976</v>
      </c>
      <c r="O216" s="5" t="s">
        <v>1977</v>
      </c>
      <c r="P216" s="5" t="s">
        <v>1978</v>
      </c>
      <c r="Q216" s="5" t="s">
        <v>1979</v>
      </c>
    </row>
    <row r="217" spans="1:17" x14ac:dyDescent="0.3">
      <c r="A217" s="8">
        <v>43032</v>
      </c>
      <c r="B217" s="5" t="s">
        <v>623</v>
      </c>
      <c r="C217" s="5" t="s">
        <v>624</v>
      </c>
      <c r="D217" s="5" t="s">
        <v>625</v>
      </c>
      <c r="E217" s="5">
        <v>7</v>
      </c>
      <c r="F217" s="5" t="s">
        <v>628</v>
      </c>
      <c r="I217" s="8">
        <v>43039</v>
      </c>
      <c r="J217" s="5" t="s">
        <v>18</v>
      </c>
      <c r="K217" s="5" t="s">
        <v>1438</v>
      </c>
      <c r="L217" s="5" t="s">
        <v>1989</v>
      </c>
      <c r="M217" s="5" t="s">
        <v>1987</v>
      </c>
      <c r="N217" s="5" t="s">
        <v>1988</v>
      </c>
      <c r="O217" s="5" t="s">
        <v>1986</v>
      </c>
      <c r="P217" s="5" t="s">
        <v>1985</v>
      </c>
    </row>
    <row r="218" spans="1:17" x14ac:dyDescent="0.3">
      <c r="A218" s="8">
        <v>43032</v>
      </c>
      <c r="B218" s="5" t="s">
        <v>623</v>
      </c>
      <c r="C218" s="5" t="s">
        <v>624</v>
      </c>
      <c r="D218" s="5" t="s">
        <v>629</v>
      </c>
      <c r="E218" s="5">
        <v>4</v>
      </c>
      <c r="F218" s="5" t="s">
        <v>500</v>
      </c>
      <c r="I218" s="8">
        <v>43039</v>
      </c>
      <c r="J218" s="5" t="s">
        <v>2014</v>
      </c>
      <c r="K218" s="5" t="s">
        <v>1994</v>
      </c>
      <c r="L218" s="5" t="s">
        <v>2021</v>
      </c>
      <c r="M218" s="5" t="s">
        <v>2015</v>
      </c>
      <c r="N218" s="5" t="s">
        <v>2016</v>
      </c>
      <c r="O218" s="5" t="s">
        <v>2017</v>
      </c>
      <c r="P218" s="5" t="s">
        <v>2018</v>
      </c>
    </row>
    <row r="219" spans="1:17" x14ac:dyDescent="0.3">
      <c r="A219" s="8">
        <v>43032</v>
      </c>
      <c r="B219" s="5" t="s">
        <v>623</v>
      </c>
      <c r="C219" s="5" t="s">
        <v>624</v>
      </c>
      <c r="D219" s="5" t="s">
        <v>626</v>
      </c>
      <c r="E219" s="5">
        <v>4</v>
      </c>
      <c r="F219" s="5" t="s">
        <v>500</v>
      </c>
      <c r="I219" s="8">
        <v>43039</v>
      </c>
      <c r="J219" s="5" t="s">
        <v>2014</v>
      </c>
      <c r="K219" s="5" t="s">
        <v>2020</v>
      </c>
      <c r="L219" s="10" t="s">
        <v>41</v>
      </c>
      <c r="M219" s="5" t="s">
        <v>2022</v>
      </c>
      <c r="N219" s="5" t="s">
        <v>2023</v>
      </c>
    </row>
    <row r="220" spans="1:17" x14ac:dyDescent="0.3">
      <c r="A220" s="8">
        <v>43032</v>
      </c>
      <c r="B220" s="5" t="s">
        <v>623</v>
      </c>
      <c r="C220" s="5" t="s">
        <v>624</v>
      </c>
      <c r="D220" s="5" t="s">
        <v>627</v>
      </c>
      <c r="E220" s="5">
        <v>4</v>
      </c>
      <c r="F220" s="5" t="s">
        <v>500</v>
      </c>
      <c r="I220" s="8">
        <v>43039</v>
      </c>
      <c r="J220" s="5" t="s">
        <v>2014</v>
      </c>
      <c r="K220" s="5" t="s">
        <v>2020</v>
      </c>
      <c r="L220" s="5" t="s">
        <v>2026</v>
      </c>
      <c r="M220" s="5" t="s">
        <v>2024</v>
      </c>
      <c r="N220" s="5" t="s">
        <v>2025</v>
      </c>
    </row>
    <row r="221" spans="1:17" x14ac:dyDescent="0.3">
      <c r="A221" s="8">
        <v>43032</v>
      </c>
      <c r="B221" s="5" t="s">
        <v>641</v>
      </c>
      <c r="C221" s="5" t="s">
        <v>637</v>
      </c>
      <c r="D221" s="5" t="s">
        <v>633</v>
      </c>
      <c r="E221" s="5">
        <v>3</v>
      </c>
      <c r="F221" s="5" t="s">
        <v>571</v>
      </c>
      <c r="I221" s="8">
        <v>43039</v>
      </c>
      <c r="J221" s="5" t="s">
        <v>2014</v>
      </c>
      <c r="K221" s="5" t="s">
        <v>2020</v>
      </c>
      <c r="L221" s="5" t="s">
        <v>42</v>
      </c>
      <c r="M221" s="5" t="s">
        <v>2027</v>
      </c>
      <c r="N221" s="5" t="s">
        <v>2028</v>
      </c>
    </row>
    <row r="222" spans="1:17" x14ac:dyDescent="0.3">
      <c r="A222" s="8">
        <v>43032</v>
      </c>
      <c r="B222" s="5" t="s">
        <v>641</v>
      </c>
      <c r="C222" s="5" t="s">
        <v>638</v>
      </c>
      <c r="D222" s="5" t="s">
        <v>634</v>
      </c>
      <c r="E222" s="5">
        <v>3</v>
      </c>
      <c r="F222" s="5" t="s">
        <v>571</v>
      </c>
      <c r="I222" s="8">
        <v>43039</v>
      </c>
      <c r="J222" s="5" t="s">
        <v>2036</v>
      </c>
      <c r="K222" s="5" t="s">
        <v>2037</v>
      </c>
      <c r="L222" s="10" t="s">
        <v>35</v>
      </c>
      <c r="M222" s="5" t="s">
        <v>2047</v>
      </c>
      <c r="N222" s="5" t="s">
        <v>2048</v>
      </c>
      <c r="O222" s="5" t="s">
        <v>2049</v>
      </c>
      <c r="P222" s="5" t="s">
        <v>2050</v>
      </c>
    </row>
    <row r="223" spans="1:17" x14ac:dyDescent="0.3">
      <c r="A223" s="8">
        <v>43032</v>
      </c>
      <c r="B223" s="5" t="s">
        <v>641</v>
      </c>
      <c r="C223" s="5" t="s">
        <v>639</v>
      </c>
      <c r="D223" s="5" t="s">
        <v>635</v>
      </c>
      <c r="E223" s="5">
        <v>3</v>
      </c>
      <c r="F223" s="5" t="s">
        <v>571</v>
      </c>
      <c r="I223" s="8">
        <v>43039</v>
      </c>
      <c r="J223" s="5" t="s">
        <v>2036</v>
      </c>
      <c r="K223" s="5" t="s">
        <v>1639</v>
      </c>
      <c r="L223" s="10" t="s">
        <v>40</v>
      </c>
      <c r="M223" s="5" t="s">
        <v>2051</v>
      </c>
      <c r="N223" s="5" t="s">
        <v>2052</v>
      </c>
    </row>
    <row r="224" spans="1:17" x14ac:dyDescent="0.3">
      <c r="A224" s="8">
        <v>43032</v>
      </c>
      <c r="B224" s="5" t="s">
        <v>641</v>
      </c>
      <c r="C224" s="5" t="s">
        <v>640</v>
      </c>
      <c r="D224" s="5" t="s">
        <v>636</v>
      </c>
      <c r="E224" s="5">
        <v>3</v>
      </c>
      <c r="F224" s="5" t="s">
        <v>628</v>
      </c>
      <c r="I224" s="8">
        <v>43039</v>
      </c>
      <c r="J224" s="5" t="s">
        <v>2057</v>
      </c>
      <c r="K224" s="5" t="s">
        <v>2058</v>
      </c>
      <c r="L224" s="10" t="s">
        <v>36</v>
      </c>
      <c r="M224" s="5" t="s">
        <v>2067</v>
      </c>
      <c r="N224" s="5" t="s">
        <v>2068</v>
      </c>
      <c r="O224" s="5" t="s">
        <v>2069</v>
      </c>
      <c r="P224" s="5" t="s">
        <v>2070</v>
      </c>
    </row>
    <row r="225" spans="1:16" x14ac:dyDescent="0.3">
      <c r="A225" s="8">
        <v>43032</v>
      </c>
      <c r="B225" s="5" t="s">
        <v>641</v>
      </c>
      <c r="C225" s="5" t="s">
        <v>648</v>
      </c>
      <c r="D225" s="5" t="s">
        <v>646</v>
      </c>
      <c r="E225" s="5">
        <v>2</v>
      </c>
      <c r="F225" s="5" t="s">
        <v>63</v>
      </c>
      <c r="I225" s="8">
        <v>43039</v>
      </c>
      <c r="J225" s="5" t="s">
        <v>2057</v>
      </c>
      <c r="K225" s="5" t="s">
        <v>2058</v>
      </c>
      <c r="L225" s="10" t="s">
        <v>36</v>
      </c>
      <c r="M225" s="5" t="s">
        <v>2071</v>
      </c>
      <c r="N225" s="5" t="s">
        <v>2072</v>
      </c>
      <c r="O225" s="5" t="s">
        <v>2073</v>
      </c>
      <c r="P225" s="5" t="s">
        <v>2074</v>
      </c>
    </row>
    <row r="226" spans="1:16" x14ac:dyDescent="0.3">
      <c r="A226" s="8">
        <v>43032</v>
      </c>
      <c r="B226" s="5" t="s">
        <v>641</v>
      </c>
      <c r="C226" s="5" t="s">
        <v>649</v>
      </c>
      <c r="D226" s="5" t="s">
        <v>647</v>
      </c>
      <c r="E226" s="5">
        <v>2</v>
      </c>
      <c r="F226" s="5" t="s">
        <v>63</v>
      </c>
      <c r="I226" s="8">
        <v>43039</v>
      </c>
      <c r="J226" s="5" t="s">
        <v>2075</v>
      </c>
      <c r="K226" s="5" t="s">
        <v>2076</v>
      </c>
      <c r="L226" s="5" t="s">
        <v>217</v>
      </c>
      <c r="M226" s="5" t="s">
        <v>2079</v>
      </c>
      <c r="N226" s="5" t="s">
        <v>2080</v>
      </c>
    </row>
    <row r="227" spans="1:16" x14ac:dyDescent="0.3">
      <c r="A227" s="8">
        <v>43032</v>
      </c>
      <c r="B227" s="5" t="s">
        <v>655</v>
      </c>
      <c r="C227" s="5" t="s">
        <v>656</v>
      </c>
      <c r="D227" s="5" t="s">
        <v>657</v>
      </c>
      <c r="E227" s="5">
        <v>7</v>
      </c>
      <c r="F227" s="5" t="s">
        <v>658</v>
      </c>
      <c r="I227" s="8">
        <v>43039</v>
      </c>
      <c r="J227" s="5" t="s">
        <v>2075</v>
      </c>
      <c r="K227" s="5" t="s">
        <v>2083</v>
      </c>
      <c r="L227" s="5" t="s">
        <v>217</v>
      </c>
      <c r="M227" s="5" t="s">
        <v>2081</v>
      </c>
      <c r="N227" s="5" t="s">
        <v>2082</v>
      </c>
    </row>
    <row r="228" spans="1:16" x14ac:dyDescent="0.3">
      <c r="A228" s="8">
        <v>43032</v>
      </c>
      <c r="B228" s="5" t="s">
        <v>659</v>
      </c>
      <c r="C228" s="5" t="s">
        <v>660</v>
      </c>
      <c r="D228" s="5" t="s">
        <v>661</v>
      </c>
      <c r="E228" s="5">
        <v>3</v>
      </c>
      <c r="F228" s="5" t="s">
        <v>63</v>
      </c>
    </row>
    <row r="229" spans="1:16" x14ac:dyDescent="0.3">
      <c r="A229" s="8">
        <v>43032</v>
      </c>
      <c r="B229" s="5" t="s">
        <v>659</v>
      </c>
      <c r="C229" s="5" t="s">
        <v>660</v>
      </c>
      <c r="D229" s="5" t="s">
        <v>662</v>
      </c>
      <c r="E229" s="5">
        <v>3</v>
      </c>
      <c r="F229" s="5" t="s">
        <v>63</v>
      </c>
    </row>
    <row r="230" spans="1:16" x14ac:dyDescent="0.3">
      <c r="A230" s="8">
        <v>43032</v>
      </c>
      <c r="B230" s="5" t="s">
        <v>659</v>
      </c>
      <c r="C230" s="5" t="s">
        <v>660</v>
      </c>
      <c r="D230" s="5" t="s">
        <v>663</v>
      </c>
      <c r="E230" s="5">
        <v>4</v>
      </c>
      <c r="F230" s="5" t="s">
        <v>63</v>
      </c>
    </row>
    <row r="231" spans="1:16" x14ac:dyDescent="0.3">
      <c r="A231" s="8">
        <v>43032</v>
      </c>
      <c r="B231" s="5" t="s">
        <v>659</v>
      </c>
      <c r="C231" s="5" t="s">
        <v>660</v>
      </c>
      <c r="D231" s="5" t="s">
        <v>664</v>
      </c>
      <c r="E231" s="5">
        <v>4</v>
      </c>
      <c r="F231" s="5" t="s">
        <v>63</v>
      </c>
    </row>
    <row r="232" spans="1:16" x14ac:dyDescent="0.3">
      <c r="A232" s="8">
        <v>43032</v>
      </c>
      <c r="B232" s="5" t="s">
        <v>176</v>
      </c>
      <c r="C232" s="5" t="s">
        <v>531</v>
      </c>
      <c r="D232" s="5" t="s">
        <v>670</v>
      </c>
      <c r="E232" s="5">
        <v>6</v>
      </c>
      <c r="F232" s="5" t="s">
        <v>674</v>
      </c>
    </row>
    <row r="233" spans="1:16" x14ac:dyDescent="0.3">
      <c r="A233" s="8">
        <v>43032</v>
      </c>
      <c r="B233" s="5" t="s">
        <v>176</v>
      </c>
      <c r="C233" s="5" t="s">
        <v>531</v>
      </c>
      <c r="D233" s="5" t="s">
        <v>671</v>
      </c>
      <c r="E233" s="5">
        <v>6</v>
      </c>
      <c r="F233" s="5" t="s">
        <v>674</v>
      </c>
    </row>
    <row r="234" spans="1:16" x14ac:dyDescent="0.3">
      <c r="A234" s="8">
        <v>43032</v>
      </c>
      <c r="B234" s="5" t="s">
        <v>176</v>
      </c>
      <c r="C234" s="5" t="s">
        <v>531</v>
      </c>
      <c r="D234" s="5" t="s">
        <v>672</v>
      </c>
      <c r="E234" s="5">
        <v>6</v>
      </c>
      <c r="F234" s="5" t="s">
        <v>674</v>
      </c>
    </row>
    <row r="235" spans="1:16" x14ac:dyDescent="0.3">
      <c r="A235" s="8">
        <v>43032</v>
      </c>
      <c r="B235" s="5" t="s">
        <v>176</v>
      </c>
      <c r="C235" s="5" t="s">
        <v>531</v>
      </c>
      <c r="D235" s="5" t="s">
        <v>673</v>
      </c>
      <c r="E235" s="5">
        <v>7</v>
      </c>
      <c r="F235" s="5" t="s">
        <v>674</v>
      </c>
    </row>
    <row r="236" spans="1:16" x14ac:dyDescent="0.3">
      <c r="A236" s="8">
        <v>43032</v>
      </c>
      <c r="B236" s="5" t="s">
        <v>692</v>
      </c>
      <c r="C236" s="5" t="s">
        <v>681</v>
      </c>
      <c r="D236" s="5" t="s">
        <v>682</v>
      </c>
      <c r="E236" s="5">
        <v>1</v>
      </c>
      <c r="F236" s="5" t="s">
        <v>17</v>
      </c>
    </row>
    <row r="237" spans="1:16" x14ac:dyDescent="0.3">
      <c r="A237" s="8">
        <v>43032</v>
      </c>
      <c r="B237" s="5" t="s">
        <v>692</v>
      </c>
      <c r="C237" s="5" t="s">
        <v>683</v>
      </c>
      <c r="D237" s="5" t="s">
        <v>684</v>
      </c>
      <c r="E237" s="5">
        <v>1</v>
      </c>
      <c r="F237" s="5" t="s">
        <v>17</v>
      </c>
    </row>
    <row r="238" spans="1:16" x14ac:dyDescent="0.3">
      <c r="A238" s="8">
        <v>43032</v>
      </c>
      <c r="B238" s="5" t="s">
        <v>692</v>
      </c>
      <c r="C238" s="5" t="s">
        <v>683</v>
      </c>
      <c r="D238" s="5" t="s">
        <v>685</v>
      </c>
      <c r="E238" s="5">
        <v>1</v>
      </c>
      <c r="F238" s="5" t="s">
        <v>17</v>
      </c>
    </row>
    <row r="239" spans="1:16" x14ac:dyDescent="0.3">
      <c r="A239" s="8">
        <v>43032</v>
      </c>
      <c r="B239" s="5" t="s">
        <v>692</v>
      </c>
      <c r="C239" s="5" t="s">
        <v>683</v>
      </c>
      <c r="D239" s="5" t="s">
        <v>686</v>
      </c>
      <c r="E239" s="5">
        <v>1</v>
      </c>
      <c r="F239" s="5" t="s">
        <v>17</v>
      </c>
    </row>
    <row r="240" spans="1:16" x14ac:dyDescent="0.3">
      <c r="A240" s="8">
        <v>43032</v>
      </c>
      <c r="B240" s="5" t="s">
        <v>692</v>
      </c>
      <c r="C240" s="5" t="s">
        <v>683</v>
      </c>
      <c r="D240" s="5" t="s">
        <v>690</v>
      </c>
      <c r="E240" s="5" t="s">
        <v>691</v>
      </c>
      <c r="F240" s="5" t="s">
        <v>17</v>
      </c>
    </row>
    <row r="241" spans="1:6" x14ac:dyDescent="0.3">
      <c r="A241" s="8">
        <v>43032</v>
      </c>
      <c r="B241" s="5" t="s">
        <v>692</v>
      </c>
      <c r="C241" s="5" t="s">
        <v>688</v>
      </c>
      <c r="D241" s="5" t="s">
        <v>689</v>
      </c>
      <c r="E241" s="5">
        <v>1</v>
      </c>
      <c r="F241" s="5" t="s">
        <v>17</v>
      </c>
    </row>
    <row r="242" spans="1:6" x14ac:dyDescent="0.3">
      <c r="A242" s="8">
        <v>43032</v>
      </c>
      <c r="B242" s="5" t="s">
        <v>692</v>
      </c>
      <c r="C242" s="5" t="s">
        <v>693</v>
      </c>
      <c r="D242" s="5" t="s">
        <v>694</v>
      </c>
      <c r="E242" s="5">
        <v>3</v>
      </c>
      <c r="F242" s="5" t="s">
        <v>17</v>
      </c>
    </row>
    <row r="243" spans="1:6" x14ac:dyDescent="0.3">
      <c r="A243" s="8">
        <v>43032</v>
      </c>
      <c r="B243" s="5" t="s">
        <v>692</v>
      </c>
      <c r="C243" s="5" t="s">
        <v>693</v>
      </c>
      <c r="D243" s="5" t="s">
        <v>695</v>
      </c>
      <c r="E243" s="5">
        <v>3</v>
      </c>
      <c r="F243" s="5" t="s">
        <v>17</v>
      </c>
    </row>
    <row r="244" spans="1:6" x14ac:dyDescent="0.3">
      <c r="A244" s="8">
        <v>43032</v>
      </c>
      <c r="B244" s="5" t="s">
        <v>692</v>
      </c>
      <c r="C244" s="5" t="s">
        <v>696</v>
      </c>
      <c r="D244" s="5" t="s">
        <v>697</v>
      </c>
      <c r="E244" s="5">
        <v>4</v>
      </c>
      <c r="F244" s="5" t="s">
        <v>17</v>
      </c>
    </row>
    <row r="245" spans="1:6" x14ac:dyDescent="0.3">
      <c r="A245" s="8">
        <v>43032</v>
      </c>
      <c r="B245" s="5" t="s">
        <v>692</v>
      </c>
      <c r="C245" s="5" t="s">
        <v>696</v>
      </c>
      <c r="D245" s="5" t="s">
        <v>698</v>
      </c>
      <c r="E245" s="5">
        <v>4</v>
      </c>
      <c r="F245" s="5" t="s">
        <v>17</v>
      </c>
    </row>
    <row r="246" spans="1:6" x14ac:dyDescent="0.3">
      <c r="A246" s="8">
        <v>43032</v>
      </c>
      <c r="B246" s="5" t="s">
        <v>692</v>
      </c>
      <c r="C246" s="5" t="s">
        <v>696</v>
      </c>
      <c r="D246" s="5" t="s">
        <v>699</v>
      </c>
      <c r="E246" s="5">
        <v>4</v>
      </c>
      <c r="F246" s="5" t="s">
        <v>17</v>
      </c>
    </row>
    <row r="247" spans="1:6" x14ac:dyDescent="0.3">
      <c r="A247" s="8">
        <v>43032</v>
      </c>
      <c r="B247" s="5" t="s">
        <v>692</v>
      </c>
      <c r="C247" s="5" t="s">
        <v>696</v>
      </c>
      <c r="D247" s="5" t="s">
        <v>700</v>
      </c>
      <c r="E247" s="5">
        <v>4</v>
      </c>
      <c r="F247" s="5" t="s">
        <v>17</v>
      </c>
    </row>
    <row r="248" spans="1:6" x14ac:dyDescent="0.3">
      <c r="A248" s="8">
        <v>43032</v>
      </c>
      <c r="B248" s="5" t="s">
        <v>692</v>
      </c>
      <c r="C248" s="5" t="s">
        <v>701</v>
      </c>
      <c r="D248" s="5" t="s">
        <v>702</v>
      </c>
      <c r="E248" s="5">
        <v>4</v>
      </c>
      <c r="F248" s="5" t="s">
        <v>17</v>
      </c>
    </row>
    <row r="249" spans="1:6" x14ac:dyDescent="0.3">
      <c r="A249" s="8">
        <v>43032</v>
      </c>
      <c r="B249" s="5" t="s">
        <v>692</v>
      </c>
      <c r="C249" s="5" t="s">
        <v>683</v>
      </c>
      <c r="D249" s="5" t="s">
        <v>703</v>
      </c>
      <c r="E249" s="5">
        <v>4</v>
      </c>
      <c r="F249" s="5" t="s">
        <v>17</v>
      </c>
    </row>
    <row r="250" spans="1:6" x14ac:dyDescent="0.3">
      <c r="A250" s="8">
        <v>43032</v>
      </c>
      <c r="B250" s="5" t="s">
        <v>692</v>
      </c>
      <c r="C250" s="5" t="s">
        <v>683</v>
      </c>
      <c r="D250" s="5" t="s">
        <v>704</v>
      </c>
      <c r="E250" s="5">
        <v>4</v>
      </c>
      <c r="F250" s="5" t="s">
        <v>17</v>
      </c>
    </row>
    <row r="251" spans="1:6" x14ac:dyDescent="0.3">
      <c r="A251" s="8">
        <v>43032</v>
      </c>
      <c r="B251" s="5" t="s">
        <v>692</v>
      </c>
      <c r="C251" s="5" t="s">
        <v>683</v>
      </c>
      <c r="D251" s="5" t="s">
        <v>705</v>
      </c>
      <c r="E251" s="5">
        <v>4</v>
      </c>
      <c r="F251" s="5" t="s">
        <v>17</v>
      </c>
    </row>
    <row r="252" spans="1:6" x14ac:dyDescent="0.3">
      <c r="A252" s="8">
        <v>43032</v>
      </c>
      <c r="B252" s="5" t="s">
        <v>692</v>
      </c>
      <c r="C252" s="5" t="s">
        <v>683</v>
      </c>
      <c r="D252" s="5" t="s">
        <v>706</v>
      </c>
      <c r="E252" s="5">
        <v>4</v>
      </c>
      <c r="F252" s="5" t="s">
        <v>17</v>
      </c>
    </row>
    <row r="253" spans="1:6" x14ac:dyDescent="0.3">
      <c r="A253" s="8">
        <v>43032</v>
      </c>
      <c r="B253" s="5" t="s">
        <v>692</v>
      </c>
      <c r="C253" s="5" t="s">
        <v>707</v>
      </c>
      <c r="D253" s="5" t="s">
        <v>708</v>
      </c>
      <c r="E253" s="5">
        <v>4</v>
      </c>
      <c r="F253" s="5" t="s">
        <v>17</v>
      </c>
    </row>
    <row r="254" spans="1:6" x14ac:dyDescent="0.3">
      <c r="A254" s="8">
        <v>43032</v>
      </c>
      <c r="B254" s="5" t="s">
        <v>692</v>
      </c>
      <c r="C254" s="5" t="s">
        <v>693</v>
      </c>
      <c r="D254" s="5" t="s">
        <v>709</v>
      </c>
      <c r="E254" s="5">
        <v>4</v>
      </c>
      <c r="F254" s="5" t="s">
        <v>17</v>
      </c>
    </row>
    <row r="255" spans="1:6" x14ac:dyDescent="0.3">
      <c r="A255" s="8">
        <v>43032</v>
      </c>
      <c r="B255" s="5" t="s">
        <v>692</v>
      </c>
      <c r="C255" s="5" t="s">
        <v>693</v>
      </c>
      <c r="D255" s="5" t="s">
        <v>710</v>
      </c>
      <c r="E255" s="5">
        <v>4</v>
      </c>
      <c r="F255" s="5" t="s">
        <v>17</v>
      </c>
    </row>
    <row r="256" spans="1:6" x14ac:dyDescent="0.3">
      <c r="A256" s="8">
        <v>43032</v>
      </c>
      <c r="B256" s="5" t="s">
        <v>692</v>
      </c>
      <c r="C256" s="5" t="s">
        <v>701</v>
      </c>
      <c r="D256" s="5" t="s">
        <v>711</v>
      </c>
      <c r="E256" s="5">
        <v>5</v>
      </c>
      <c r="F256" s="5" t="s">
        <v>17</v>
      </c>
    </row>
    <row r="257" spans="1:6" x14ac:dyDescent="0.3">
      <c r="A257" s="8">
        <v>43032</v>
      </c>
      <c r="B257" s="5" t="s">
        <v>692</v>
      </c>
      <c r="C257" s="5" t="s">
        <v>707</v>
      </c>
      <c r="D257" s="5" t="s">
        <v>712</v>
      </c>
      <c r="E257" s="5">
        <v>5</v>
      </c>
      <c r="F257" s="5" t="s">
        <v>17</v>
      </c>
    </row>
    <row r="258" spans="1:6" x14ac:dyDescent="0.3">
      <c r="A258" s="8">
        <v>43032</v>
      </c>
      <c r="B258" s="5" t="s">
        <v>692</v>
      </c>
      <c r="C258" s="5" t="s">
        <v>707</v>
      </c>
      <c r="D258" s="5" t="s">
        <v>713</v>
      </c>
      <c r="E258" s="5">
        <v>5</v>
      </c>
      <c r="F258" s="5" t="s">
        <v>17</v>
      </c>
    </row>
    <row r="259" spans="1:6" x14ac:dyDescent="0.3">
      <c r="A259" s="8">
        <v>43032</v>
      </c>
      <c r="B259" s="5" t="s">
        <v>692</v>
      </c>
      <c r="C259" s="5" t="s">
        <v>707</v>
      </c>
      <c r="D259" s="5" t="s">
        <v>714</v>
      </c>
      <c r="E259" s="5">
        <v>5</v>
      </c>
      <c r="F259" s="5" t="s">
        <v>17</v>
      </c>
    </row>
    <row r="260" spans="1:6" x14ac:dyDescent="0.3">
      <c r="A260" s="8">
        <v>43032</v>
      </c>
      <c r="B260" s="5" t="s">
        <v>692</v>
      </c>
      <c r="C260" s="5" t="s">
        <v>707</v>
      </c>
      <c r="D260" s="5" t="s">
        <v>715</v>
      </c>
      <c r="E260" s="5">
        <v>5</v>
      </c>
      <c r="F260" s="5" t="s">
        <v>17</v>
      </c>
    </row>
    <row r="261" spans="1:6" x14ac:dyDescent="0.3">
      <c r="A261" s="8">
        <v>43032</v>
      </c>
      <c r="B261" s="5" t="s">
        <v>692</v>
      </c>
      <c r="C261" s="5" t="s">
        <v>707</v>
      </c>
      <c r="D261" s="5" t="s">
        <v>716</v>
      </c>
      <c r="E261" s="5">
        <v>5</v>
      </c>
      <c r="F261" s="5" t="s">
        <v>17</v>
      </c>
    </row>
    <row r="262" spans="1:6" x14ac:dyDescent="0.3">
      <c r="A262" s="8">
        <v>43032</v>
      </c>
      <c r="B262" s="5" t="s">
        <v>692</v>
      </c>
      <c r="C262" s="5" t="s">
        <v>707</v>
      </c>
      <c r="D262" s="5" t="s">
        <v>717</v>
      </c>
      <c r="E262" s="5">
        <v>5</v>
      </c>
      <c r="F262" s="5" t="s">
        <v>17</v>
      </c>
    </row>
    <row r="263" spans="1:6" x14ac:dyDescent="0.3">
      <c r="A263" s="8">
        <v>43032</v>
      </c>
      <c r="B263" s="5" t="s">
        <v>692</v>
      </c>
      <c r="C263" s="5" t="s">
        <v>707</v>
      </c>
      <c r="D263" s="5" t="s">
        <v>718</v>
      </c>
      <c r="E263" s="5">
        <v>5</v>
      </c>
      <c r="F263" s="5" t="s">
        <v>17</v>
      </c>
    </row>
    <row r="264" spans="1:6" x14ac:dyDescent="0.3">
      <c r="A264" s="8">
        <v>43032</v>
      </c>
      <c r="B264" s="5" t="s">
        <v>692</v>
      </c>
      <c r="C264" s="5" t="s">
        <v>1163</v>
      </c>
      <c r="D264" s="5" t="s">
        <v>720</v>
      </c>
      <c r="E264" s="5">
        <v>6</v>
      </c>
      <c r="F264" s="5" t="s">
        <v>17</v>
      </c>
    </row>
    <row r="265" spans="1:6" x14ac:dyDescent="0.3">
      <c r="A265" s="8">
        <v>43032</v>
      </c>
      <c r="B265" s="5" t="s">
        <v>692</v>
      </c>
      <c r="C265" s="5" t="s">
        <v>683</v>
      </c>
      <c r="D265" s="5" t="s">
        <v>721</v>
      </c>
      <c r="E265" s="5">
        <v>6</v>
      </c>
      <c r="F265" s="5" t="s">
        <v>17</v>
      </c>
    </row>
    <row r="266" spans="1:6" x14ac:dyDescent="0.3">
      <c r="A266" s="8">
        <v>43032</v>
      </c>
      <c r="B266" s="5" t="s">
        <v>692</v>
      </c>
      <c r="C266" s="5" t="s">
        <v>683</v>
      </c>
      <c r="D266" s="5" t="s">
        <v>722</v>
      </c>
      <c r="E266" s="5">
        <v>6</v>
      </c>
      <c r="F266" s="5" t="s">
        <v>17</v>
      </c>
    </row>
    <row r="267" spans="1:6" x14ac:dyDescent="0.3">
      <c r="A267" s="8">
        <v>43032</v>
      </c>
      <c r="B267" s="5" t="s">
        <v>692</v>
      </c>
      <c r="C267" s="5" t="s">
        <v>719</v>
      </c>
      <c r="D267" s="5" t="s">
        <v>723</v>
      </c>
      <c r="E267" s="5">
        <v>7</v>
      </c>
      <c r="F267" s="5" t="s">
        <v>17</v>
      </c>
    </row>
    <row r="268" spans="1:6" x14ac:dyDescent="0.3">
      <c r="A268" s="8">
        <v>43032</v>
      </c>
      <c r="B268" s="5" t="s">
        <v>692</v>
      </c>
      <c r="C268" s="5" t="s">
        <v>683</v>
      </c>
      <c r="D268" s="5" t="s">
        <v>724</v>
      </c>
      <c r="E268" s="5">
        <v>7</v>
      </c>
      <c r="F268" s="5" t="s">
        <v>17</v>
      </c>
    </row>
    <row r="269" spans="1:6" x14ac:dyDescent="0.3">
      <c r="A269" s="8">
        <v>43032</v>
      </c>
      <c r="B269" s="5" t="s">
        <v>692</v>
      </c>
      <c r="C269" s="5" t="s">
        <v>683</v>
      </c>
      <c r="D269" s="5" t="s">
        <v>725</v>
      </c>
      <c r="E269" s="5">
        <v>7</v>
      </c>
      <c r="F269" s="5" t="s">
        <v>17</v>
      </c>
    </row>
    <row r="270" spans="1:6" x14ac:dyDescent="0.3">
      <c r="A270" s="8">
        <v>43032</v>
      </c>
      <c r="B270" s="5" t="s">
        <v>692</v>
      </c>
      <c r="C270" s="5" t="s">
        <v>683</v>
      </c>
      <c r="D270" s="5" t="s">
        <v>726</v>
      </c>
      <c r="E270" s="5">
        <v>2</v>
      </c>
      <c r="F270" s="5" t="s">
        <v>728</v>
      </c>
    </row>
    <row r="271" spans="1:6" x14ac:dyDescent="0.3">
      <c r="A271" s="8">
        <v>43032</v>
      </c>
      <c r="B271" s="5" t="s">
        <v>692</v>
      </c>
      <c r="C271" s="5" t="s">
        <v>683</v>
      </c>
      <c r="D271" s="5" t="s">
        <v>727</v>
      </c>
      <c r="E271" s="5">
        <v>2</v>
      </c>
      <c r="F271" s="5" t="s">
        <v>728</v>
      </c>
    </row>
    <row r="272" spans="1:6" x14ac:dyDescent="0.3">
      <c r="A272" s="8">
        <v>43032</v>
      </c>
      <c r="B272" s="5" t="s">
        <v>692</v>
      </c>
      <c r="C272" s="5" t="s">
        <v>729</v>
      </c>
      <c r="D272" s="5" t="s">
        <v>730</v>
      </c>
      <c r="E272" s="5">
        <v>3</v>
      </c>
      <c r="F272" s="5" t="s">
        <v>728</v>
      </c>
    </row>
    <row r="273" spans="1:6" x14ac:dyDescent="0.3">
      <c r="A273" s="8">
        <v>43032</v>
      </c>
      <c r="B273" s="5" t="s">
        <v>692</v>
      </c>
      <c r="C273" s="5" t="s">
        <v>729</v>
      </c>
      <c r="D273" s="5" t="s">
        <v>731</v>
      </c>
      <c r="E273" s="5">
        <v>4</v>
      </c>
      <c r="F273" s="5" t="s">
        <v>728</v>
      </c>
    </row>
    <row r="274" spans="1:6" x14ac:dyDescent="0.3">
      <c r="A274" s="8">
        <v>43032</v>
      </c>
      <c r="B274" s="5" t="s">
        <v>692</v>
      </c>
      <c r="C274" s="5" t="s">
        <v>732</v>
      </c>
      <c r="D274" s="5" t="s">
        <v>733</v>
      </c>
      <c r="E274" s="5">
        <v>3</v>
      </c>
      <c r="F274" s="5" t="s">
        <v>728</v>
      </c>
    </row>
    <row r="275" spans="1:6" x14ac:dyDescent="0.3">
      <c r="A275" s="8">
        <v>43032</v>
      </c>
      <c r="B275" s="5" t="s">
        <v>692</v>
      </c>
      <c r="C275" s="5" t="s">
        <v>732</v>
      </c>
      <c r="D275" s="5" t="s">
        <v>734</v>
      </c>
      <c r="E275" s="5">
        <v>3</v>
      </c>
      <c r="F275" s="5" t="s">
        <v>728</v>
      </c>
    </row>
    <row r="276" spans="1:6" x14ac:dyDescent="0.3">
      <c r="A276" s="8">
        <v>43032</v>
      </c>
      <c r="B276" s="5" t="s">
        <v>692</v>
      </c>
      <c r="C276" s="5" t="s">
        <v>707</v>
      </c>
      <c r="D276" s="5" t="s">
        <v>735</v>
      </c>
      <c r="E276" s="5">
        <v>3</v>
      </c>
      <c r="F276" s="5" t="s">
        <v>728</v>
      </c>
    </row>
    <row r="277" spans="1:6" x14ac:dyDescent="0.3">
      <c r="A277" s="8">
        <v>43032</v>
      </c>
      <c r="B277" s="5" t="s">
        <v>692</v>
      </c>
      <c r="C277" s="5" t="s">
        <v>732</v>
      </c>
      <c r="D277" s="5" t="s">
        <v>736</v>
      </c>
      <c r="E277" s="5">
        <v>4</v>
      </c>
      <c r="F277" s="5" t="s">
        <v>728</v>
      </c>
    </row>
    <row r="278" spans="1:6" x14ac:dyDescent="0.3">
      <c r="A278" s="8">
        <v>43032</v>
      </c>
      <c r="B278" s="5" t="s">
        <v>692</v>
      </c>
      <c r="C278" s="5" t="s">
        <v>732</v>
      </c>
      <c r="D278" s="5" t="s">
        <v>737</v>
      </c>
      <c r="E278" s="5">
        <v>4</v>
      </c>
      <c r="F278" s="5" t="s">
        <v>728</v>
      </c>
    </row>
    <row r="279" spans="1:6" x14ac:dyDescent="0.3">
      <c r="A279" s="8">
        <v>43032</v>
      </c>
      <c r="B279" s="5" t="s">
        <v>692</v>
      </c>
      <c r="C279" s="5" t="s">
        <v>738</v>
      </c>
      <c r="D279" s="5" t="s">
        <v>739</v>
      </c>
      <c r="E279" s="5">
        <v>4</v>
      </c>
      <c r="F279" s="5" t="s">
        <v>728</v>
      </c>
    </row>
    <row r="280" spans="1:6" x14ac:dyDescent="0.3">
      <c r="A280" s="8">
        <v>43032</v>
      </c>
      <c r="B280" s="5" t="s">
        <v>692</v>
      </c>
      <c r="C280" s="5" t="s">
        <v>683</v>
      </c>
      <c r="D280" s="5" t="s">
        <v>740</v>
      </c>
      <c r="E280" s="5">
        <v>5</v>
      </c>
      <c r="F280" s="5" t="s">
        <v>728</v>
      </c>
    </row>
    <row r="281" spans="1:6" x14ac:dyDescent="0.3">
      <c r="A281" s="8">
        <v>43032</v>
      </c>
      <c r="B281" s="5" t="s">
        <v>692</v>
      </c>
      <c r="C281" s="5" t="s">
        <v>693</v>
      </c>
      <c r="D281" s="5" t="s">
        <v>741</v>
      </c>
      <c r="E281" s="5">
        <v>6</v>
      </c>
      <c r="F281" s="5" t="s">
        <v>728</v>
      </c>
    </row>
    <row r="282" spans="1:6" x14ac:dyDescent="0.3">
      <c r="A282" s="8">
        <v>43033</v>
      </c>
      <c r="B282" s="5" t="s">
        <v>785</v>
      </c>
      <c r="C282" s="5" t="s">
        <v>309</v>
      </c>
      <c r="D282" s="5" t="s">
        <v>779</v>
      </c>
      <c r="E282" s="5">
        <v>4</v>
      </c>
      <c r="F282" s="5" t="s">
        <v>784</v>
      </c>
    </row>
    <row r="283" spans="1:6" x14ac:dyDescent="0.3">
      <c r="A283" s="8">
        <v>43033</v>
      </c>
      <c r="B283" s="5" t="s">
        <v>785</v>
      </c>
      <c r="C283" s="5" t="s">
        <v>309</v>
      </c>
      <c r="D283" s="5" t="s">
        <v>780</v>
      </c>
      <c r="E283" s="5">
        <v>4</v>
      </c>
      <c r="F283" s="5" t="s">
        <v>784</v>
      </c>
    </row>
    <row r="284" spans="1:6" x14ac:dyDescent="0.3">
      <c r="A284" s="8">
        <v>43033</v>
      </c>
      <c r="B284" s="5" t="s">
        <v>785</v>
      </c>
      <c r="C284" s="5" t="s">
        <v>309</v>
      </c>
      <c r="D284" s="5" t="s">
        <v>781</v>
      </c>
      <c r="E284" s="5">
        <v>4</v>
      </c>
      <c r="F284" s="5" t="s">
        <v>784</v>
      </c>
    </row>
    <row r="285" spans="1:6" x14ac:dyDescent="0.3">
      <c r="A285" s="8">
        <v>43033</v>
      </c>
      <c r="B285" s="5" t="s">
        <v>785</v>
      </c>
      <c r="C285" s="5" t="s">
        <v>309</v>
      </c>
      <c r="D285" s="5" t="s">
        <v>782</v>
      </c>
      <c r="E285" s="5">
        <v>4</v>
      </c>
      <c r="F285" s="5" t="s">
        <v>784</v>
      </c>
    </row>
    <row r="286" spans="1:6" x14ac:dyDescent="0.3">
      <c r="A286" s="8">
        <v>43033</v>
      </c>
      <c r="B286" s="5" t="s">
        <v>785</v>
      </c>
      <c r="C286" s="5" t="s">
        <v>309</v>
      </c>
      <c r="D286" s="5" t="s">
        <v>783</v>
      </c>
      <c r="E286" s="5">
        <v>4</v>
      </c>
      <c r="F286" s="5" t="s">
        <v>784</v>
      </c>
    </row>
    <row r="287" spans="1:6" x14ac:dyDescent="0.3">
      <c r="A287" s="8">
        <v>43033</v>
      </c>
      <c r="B287" s="5" t="s">
        <v>785</v>
      </c>
      <c r="C287" s="5" t="s">
        <v>796</v>
      </c>
      <c r="D287" s="5" t="s">
        <v>792</v>
      </c>
      <c r="E287" s="5">
        <v>4</v>
      </c>
      <c r="F287" s="5" t="s">
        <v>784</v>
      </c>
    </row>
    <row r="288" spans="1:6" x14ac:dyDescent="0.3">
      <c r="A288" s="8">
        <v>43033</v>
      </c>
      <c r="B288" s="5" t="s">
        <v>785</v>
      </c>
      <c r="C288" s="5" t="s">
        <v>796</v>
      </c>
      <c r="D288" s="5" t="s">
        <v>793</v>
      </c>
      <c r="E288" s="5">
        <v>5</v>
      </c>
      <c r="F288" s="5" t="s">
        <v>784</v>
      </c>
    </row>
    <row r="289" spans="1:6" x14ac:dyDescent="0.3">
      <c r="A289" s="8">
        <v>43033</v>
      </c>
      <c r="B289" s="5" t="s">
        <v>785</v>
      </c>
      <c r="C289" s="5" t="s">
        <v>796</v>
      </c>
      <c r="D289" s="5" t="s">
        <v>794</v>
      </c>
      <c r="E289" s="5">
        <v>5</v>
      </c>
      <c r="F289" s="5" t="s">
        <v>784</v>
      </c>
    </row>
    <row r="290" spans="1:6" x14ac:dyDescent="0.3">
      <c r="A290" s="8">
        <v>43033</v>
      </c>
      <c r="B290" s="5" t="s">
        <v>785</v>
      </c>
      <c r="C290" s="5" t="s">
        <v>796</v>
      </c>
      <c r="D290" s="5" t="s">
        <v>795</v>
      </c>
      <c r="E290" s="5">
        <v>5</v>
      </c>
      <c r="F290" s="5" t="s">
        <v>784</v>
      </c>
    </row>
    <row r="291" spans="1:6" x14ac:dyDescent="0.3">
      <c r="A291" s="8">
        <v>43033</v>
      </c>
      <c r="B291" s="5" t="s">
        <v>785</v>
      </c>
      <c r="C291" s="5" t="s">
        <v>812</v>
      </c>
      <c r="D291" s="5" t="s">
        <v>801</v>
      </c>
      <c r="E291" s="5">
        <v>3</v>
      </c>
      <c r="F291" s="5" t="s">
        <v>803</v>
      </c>
    </row>
    <row r="292" spans="1:6" x14ac:dyDescent="0.3">
      <c r="A292" s="8">
        <v>43033</v>
      </c>
      <c r="B292" s="5" t="s">
        <v>785</v>
      </c>
      <c r="C292" s="5" t="s">
        <v>812</v>
      </c>
      <c r="D292" s="5" t="s">
        <v>802</v>
      </c>
      <c r="E292" s="5">
        <v>3</v>
      </c>
      <c r="F292" s="5" t="s">
        <v>803</v>
      </c>
    </row>
    <row r="293" spans="1:6" x14ac:dyDescent="0.3">
      <c r="A293" s="8">
        <v>43033</v>
      </c>
      <c r="B293" s="5" t="s">
        <v>785</v>
      </c>
      <c r="C293" s="5" t="s">
        <v>812</v>
      </c>
      <c r="D293" s="5" t="s">
        <v>804</v>
      </c>
      <c r="E293" s="5">
        <v>3</v>
      </c>
      <c r="F293" s="5" t="s">
        <v>803</v>
      </c>
    </row>
    <row r="294" spans="1:6" x14ac:dyDescent="0.3">
      <c r="A294" s="8">
        <v>43033</v>
      </c>
      <c r="B294" s="5" t="s">
        <v>785</v>
      </c>
      <c r="C294" s="5" t="s">
        <v>812</v>
      </c>
      <c r="D294" s="5" t="s">
        <v>805</v>
      </c>
      <c r="E294" s="5">
        <v>3</v>
      </c>
      <c r="F294" s="5" t="s">
        <v>803</v>
      </c>
    </row>
    <row r="295" spans="1:6" x14ac:dyDescent="0.3">
      <c r="A295" s="8">
        <v>43033</v>
      </c>
      <c r="B295" s="5" t="s">
        <v>785</v>
      </c>
      <c r="C295" s="5" t="s">
        <v>812</v>
      </c>
      <c r="D295" s="5" t="s">
        <v>806</v>
      </c>
      <c r="E295" s="5">
        <v>3</v>
      </c>
      <c r="F295" s="5" t="s">
        <v>803</v>
      </c>
    </row>
    <row r="296" spans="1:6" x14ac:dyDescent="0.3">
      <c r="A296" s="8">
        <v>43033</v>
      </c>
      <c r="B296" s="5" t="s">
        <v>785</v>
      </c>
      <c r="C296" s="5" t="s">
        <v>812</v>
      </c>
      <c r="D296" s="5" t="s">
        <v>807</v>
      </c>
      <c r="E296" s="5">
        <v>3</v>
      </c>
      <c r="F296" s="5" t="s">
        <v>803</v>
      </c>
    </row>
    <row r="297" spans="1:6" x14ac:dyDescent="0.3">
      <c r="A297" s="8">
        <v>43033</v>
      </c>
      <c r="B297" s="5" t="s">
        <v>785</v>
      </c>
      <c r="C297" s="5" t="s">
        <v>812</v>
      </c>
      <c r="D297" s="5" t="s">
        <v>808</v>
      </c>
      <c r="E297" s="5">
        <v>2</v>
      </c>
      <c r="F297" s="5" t="s">
        <v>803</v>
      </c>
    </row>
    <row r="298" spans="1:6" x14ac:dyDescent="0.3">
      <c r="A298" s="8">
        <v>43033</v>
      </c>
      <c r="B298" s="5" t="s">
        <v>785</v>
      </c>
      <c r="C298" s="5" t="s">
        <v>812</v>
      </c>
      <c r="D298" s="5" t="s">
        <v>809</v>
      </c>
      <c r="E298" s="5">
        <v>2</v>
      </c>
      <c r="F298" s="5" t="s">
        <v>803</v>
      </c>
    </row>
    <row r="299" spans="1:6" x14ac:dyDescent="0.3">
      <c r="A299" s="8">
        <v>43033</v>
      </c>
      <c r="B299" s="5" t="s">
        <v>785</v>
      </c>
      <c r="C299" s="5" t="s">
        <v>812</v>
      </c>
      <c r="D299" s="5" t="s">
        <v>810</v>
      </c>
      <c r="E299" s="5">
        <v>6</v>
      </c>
      <c r="F299" s="5" t="s">
        <v>803</v>
      </c>
    </row>
    <row r="300" spans="1:6" x14ac:dyDescent="0.3">
      <c r="A300" s="8">
        <v>43033</v>
      </c>
      <c r="B300" s="5" t="s">
        <v>785</v>
      </c>
      <c r="C300" s="5" t="s">
        <v>812</v>
      </c>
      <c r="D300" s="5" t="s">
        <v>811</v>
      </c>
      <c r="E300" s="5">
        <v>6</v>
      </c>
      <c r="F300" s="5" t="s">
        <v>803</v>
      </c>
    </row>
    <row r="301" spans="1:6" x14ac:dyDescent="0.3">
      <c r="A301" s="8">
        <v>43033</v>
      </c>
      <c r="B301" s="5" t="s">
        <v>785</v>
      </c>
      <c r="C301" s="5" t="s">
        <v>812</v>
      </c>
      <c r="D301" s="5" t="s">
        <v>813</v>
      </c>
      <c r="E301" s="5">
        <v>4</v>
      </c>
      <c r="F301" s="5" t="s">
        <v>784</v>
      </c>
    </row>
    <row r="302" spans="1:6" x14ac:dyDescent="0.3">
      <c r="A302" s="8">
        <v>43033</v>
      </c>
      <c r="B302" s="5" t="s">
        <v>785</v>
      </c>
      <c r="C302" s="5" t="s">
        <v>812</v>
      </c>
      <c r="D302" s="5" t="s">
        <v>814</v>
      </c>
      <c r="E302" s="5">
        <v>5</v>
      </c>
      <c r="F302" s="5" t="s">
        <v>784</v>
      </c>
    </row>
    <row r="303" spans="1:6" x14ac:dyDescent="0.3">
      <c r="A303" s="8">
        <v>43033</v>
      </c>
      <c r="B303" s="5" t="s">
        <v>785</v>
      </c>
      <c r="C303" s="5" t="s">
        <v>812</v>
      </c>
      <c r="D303" s="5" t="s">
        <v>815</v>
      </c>
      <c r="E303" s="5">
        <v>5</v>
      </c>
      <c r="F303" s="5" t="s">
        <v>784</v>
      </c>
    </row>
    <row r="304" spans="1:6" x14ac:dyDescent="0.3">
      <c r="A304" s="8">
        <v>43033</v>
      </c>
      <c r="B304" s="5" t="s">
        <v>785</v>
      </c>
      <c r="C304" s="5" t="s">
        <v>812</v>
      </c>
      <c r="D304" s="5" t="s">
        <v>816</v>
      </c>
      <c r="E304" s="5">
        <v>5</v>
      </c>
      <c r="F304" s="5" t="s">
        <v>784</v>
      </c>
    </row>
    <row r="305" spans="1:6" x14ac:dyDescent="0.3">
      <c r="A305" s="8">
        <v>43033</v>
      </c>
      <c r="B305" s="5" t="s">
        <v>785</v>
      </c>
      <c r="C305" s="5" t="s">
        <v>812</v>
      </c>
      <c r="D305" s="5" t="s">
        <v>817</v>
      </c>
      <c r="E305" s="5">
        <v>6</v>
      </c>
      <c r="F305" s="5" t="s">
        <v>784</v>
      </c>
    </row>
    <row r="306" spans="1:6" x14ac:dyDescent="0.3">
      <c r="A306" s="8">
        <v>43033</v>
      </c>
      <c r="B306" s="5" t="s">
        <v>785</v>
      </c>
      <c r="C306" s="5" t="s">
        <v>812</v>
      </c>
      <c r="D306" s="5" t="s">
        <v>818</v>
      </c>
      <c r="E306" s="5">
        <v>6</v>
      </c>
      <c r="F306" s="5" t="s">
        <v>784</v>
      </c>
    </row>
    <row r="307" spans="1:6" x14ac:dyDescent="0.3">
      <c r="A307" s="8">
        <v>43033</v>
      </c>
      <c r="B307" s="5" t="s">
        <v>785</v>
      </c>
      <c r="C307" s="5" t="s">
        <v>812</v>
      </c>
      <c r="D307" s="5" t="s">
        <v>819</v>
      </c>
      <c r="E307" s="5">
        <v>6</v>
      </c>
      <c r="F307" s="5" t="s">
        <v>784</v>
      </c>
    </row>
    <row r="308" spans="1:6" x14ac:dyDescent="0.3">
      <c r="A308" s="8">
        <v>43033</v>
      </c>
      <c r="B308" s="5" t="s">
        <v>785</v>
      </c>
      <c r="C308" s="5" t="s">
        <v>812</v>
      </c>
      <c r="D308" s="5" t="s">
        <v>820</v>
      </c>
      <c r="E308" s="5">
        <v>7</v>
      </c>
      <c r="F308" s="5" t="s">
        <v>784</v>
      </c>
    </row>
    <row r="309" spans="1:6" x14ac:dyDescent="0.3">
      <c r="A309" s="8">
        <v>43033</v>
      </c>
      <c r="B309" s="5" t="s">
        <v>785</v>
      </c>
      <c r="C309" s="5" t="s">
        <v>812</v>
      </c>
      <c r="D309" s="5" t="s">
        <v>821</v>
      </c>
      <c r="E309" s="5">
        <v>6</v>
      </c>
      <c r="F309" s="5" t="s">
        <v>784</v>
      </c>
    </row>
    <row r="310" spans="1:6" x14ac:dyDescent="0.3">
      <c r="A310" s="8">
        <v>43033</v>
      </c>
      <c r="B310" s="5" t="s">
        <v>785</v>
      </c>
      <c r="C310" s="5" t="s">
        <v>812</v>
      </c>
      <c r="D310" s="5" t="s">
        <v>822</v>
      </c>
      <c r="E310" s="5">
        <v>6</v>
      </c>
      <c r="F310" s="5" t="s">
        <v>784</v>
      </c>
    </row>
    <row r="311" spans="1:6" x14ac:dyDescent="0.3">
      <c r="A311" s="8">
        <v>43033</v>
      </c>
      <c r="B311" s="5" t="s">
        <v>785</v>
      </c>
      <c r="C311" s="5" t="s">
        <v>812</v>
      </c>
      <c r="D311" s="5" t="s">
        <v>823</v>
      </c>
      <c r="E311" s="5">
        <v>6</v>
      </c>
      <c r="F311" s="5" t="s">
        <v>784</v>
      </c>
    </row>
    <row r="312" spans="1:6" x14ac:dyDescent="0.3">
      <c r="A312" s="8">
        <v>43033</v>
      </c>
      <c r="B312" s="5" t="s">
        <v>785</v>
      </c>
      <c r="C312" s="5" t="s">
        <v>812</v>
      </c>
      <c r="D312" s="5" t="s">
        <v>824</v>
      </c>
      <c r="E312" s="5">
        <v>6</v>
      </c>
      <c r="F312" s="5" t="s">
        <v>784</v>
      </c>
    </row>
    <row r="313" spans="1:6" x14ac:dyDescent="0.3">
      <c r="A313" s="8">
        <v>43033</v>
      </c>
      <c r="B313" s="5" t="s">
        <v>785</v>
      </c>
      <c r="C313" s="5" t="s">
        <v>812</v>
      </c>
      <c r="D313" s="5" t="s">
        <v>825</v>
      </c>
      <c r="E313" s="5">
        <v>4</v>
      </c>
      <c r="F313" s="5" t="s">
        <v>784</v>
      </c>
    </row>
    <row r="314" spans="1:6" x14ac:dyDescent="0.3">
      <c r="A314" s="8">
        <v>43033</v>
      </c>
      <c r="B314" s="5" t="s">
        <v>785</v>
      </c>
      <c r="C314" s="5" t="s">
        <v>812</v>
      </c>
      <c r="D314" s="5" t="s">
        <v>826</v>
      </c>
      <c r="E314" s="5">
        <v>4</v>
      </c>
      <c r="F314" s="5" t="s">
        <v>784</v>
      </c>
    </row>
    <row r="315" spans="1:6" x14ac:dyDescent="0.3">
      <c r="A315" s="8">
        <v>43033</v>
      </c>
      <c r="B315" s="5" t="s">
        <v>785</v>
      </c>
      <c r="C315" s="5" t="s">
        <v>812</v>
      </c>
      <c r="D315" s="5" t="s">
        <v>827</v>
      </c>
      <c r="E315" s="5">
        <v>5</v>
      </c>
      <c r="F315" s="5" t="s">
        <v>784</v>
      </c>
    </row>
    <row r="316" spans="1:6" x14ac:dyDescent="0.3">
      <c r="A316" s="8">
        <v>43033</v>
      </c>
      <c r="B316" s="5" t="s">
        <v>785</v>
      </c>
      <c r="C316" s="5" t="s">
        <v>812</v>
      </c>
      <c r="D316" s="5" t="s">
        <v>828</v>
      </c>
      <c r="E316" s="5">
        <v>5</v>
      </c>
      <c r="F316" s="5" t="s">
        <v>784</v>
      </c>
    </row>
    <row r="317" spans="1:6" x14ac:dyDescent="0.3">
      <c r="A317" s="8">
        <v>43033</v>
      </c>
      <c r="B317" s="5" t="s">
        <v>785</v>
      </c>
      <c r="C317" s="5" t="s">
        <v>812</v>
      </c>
      <c r="D317" s="5" t="s">
        <v>829</v>
      </c>
      <c r="E317" s="5">
        <v>3</v>
      </c>
      <c r="F317" s="5" t="s">
        <v>784</v>
      </c>
    </row>
    <row r="318" spans="1:6" x14ac:dyDescent="0.3">
      <c r="A318" s="8">
        <v>43033</v>
      </c>
      <c r="B318" s="5" t="s">
        <v>785</v>
      </c>
      <c r="C318" s="5" t="s">
        <v>812</v>
      </c>
      <c r="D318" s="5" t="s">
        <v>830</v>
      </c>
      <c r="E318" s="5">
        <v>5</v>
      </c>
      <c r="F318" s="5" t="s">
        <v>784</v>
      </c>
    </row>
    <row r="319" spans="1:6" x14ac:dyDescent="0.3">
      <c r="A319" s="8">
        <v>43033</v>
      </c>
      <c r="B319" s="5" t="s">
        <v>856</v>
      </c>
      <c r="C319" s="5" t="s">
        <v>857</v>
      </c>
      <c r="D319" s="5" t="s">
        <v>858</v>
      </c>
      <c r="E319" s="5">
        <v>4</v>
      </c>
      <c r="F319" s="5" t="s">
        <v>784</v>
      </c>
    </row>
    <row r="320" spans="1:6" x14ac:dyDescent="0.3">
      <c r="A320" s="8">
        <v>43033</v>
      </c>
      <c r="B320" s="5" t="s">
        <v>856</v>
      </c>
      <c r="C320" s="5" t="s">
        <v>857</v>
      </c>
      <c r="D320" s="5" t="s">
        <v>859</v>
      </c>
      <c r="E320" s="5">
        <v>4</v>
      </c>
      <c r="F320" s="5" t="s">
        <v>784</v>
      </c>
    </row>
    <row r="321" spans="1:6" x14ac:dyDescent="0.3">
      <c r="A321" s="8">
        <v>43033</v>
      </c>
      <c r="B321" s="5" t="s">
        <v>856</v>
      </c>
      <c r="C321" s="5" t="s">
        <v>857</v>
      </c>
      <c r="D321" s="5" t="s">
        <v>860</v>
      </c>
      <c r="E321" s="5">
        <v>5</v>
      </c>
      <c r="F321" s="5" t="s">
        <v>784</v>
      </c>
    </row>
    <row r="322" spans="1:6" x14ac:dyDescent="0.3">
      <c r="A322" s="8">
        <v>43033</v>
      </c>
      <c r="B322" s="5" t="s">
        <v>856</v>
      </c>
      <c r="C322" s="5" t="s">
        <v>857</v>
      </c>
      <c r="D322" s="5" t="s">
        <v>861</v>
      </c>
      <c r="E322" s="5">
        <v>5</v>
      </c>
      <c r="F322" s="5" t="s">
        <v>784</v>
      </c>
    </row>
    <row r="323" spans="1:6" x14ac:dyDescent="0.3">
      <c r="A323" s="8">
        <v>43033</v>
      </c>
      <c r="B323" s="5" t="s">
        <v>866</v>
      </c>
      <c r="C323" s="5" t="s">
        <v>867</v>
      </c>
      <c r="D323" s="5" t="s">
        <v>868</v>
      </c>
      <c r="E323" s="5">
        <v>2</v>
      </c>
      <c r="F323" s="5" t="s">
        <v>870</v>
      </c>
    </row>
    <row r="324" spans="1:6" x14ac:dyDescent="0.3">
      <c r="A324" s="8">
        <v>43033</v>
      </c>
      <c r="B324" s="5" t="s">
        <v>866</v>
      </c>
      <c r="C324" s="5" t="s">
        <v>867</v>
      </c>
      <c r="D324" s="5" t="s">
        <v>869</v>
      </c>
      <c r="E324" s="5">
        <v>6</v>
      </c>
      <c r="F324" s="5" t="s">
        <v>870</v>
      </c>
    </row>
    <row r="325" spans="1:6" x14ac:dyDescent="0.3">
      <c r="A325" s="8">
        <v>43033</v>
      </c>
      <c r="B325" s="5" t="s">
        <v>151</v>
      </c>
      <c r="C325" s="5" t="s">
        <v>872</v>
      </c>
      <c r="D325" s="5" t="s">
        <v>873</v>
      </c>
      <c r="E325" s="5">
        <v>6</v>
      </c>
      <c r="F325" s="5" t="s">
        <v>150</v>
      </c>
    </row>
    <row r="326" spans="1:6" x14ac:dyDescent="0.3">
      <c r="A326" s="8">
        <v>43033</v>
      </c>
      <c r="B326" s="5" t="s">
        <v>879</v>
      </c>
      <c r="C326" s="5" t="s">
        <v>872</v>
      </c>
      <c r="D326" s="5" t="s">
        <v>874</v>
      </c>
      <c r="E326" s="5">
        <v>6</v>
      </c>
      <c r="F326" s="5" t="s">
        <v>150</v>
      </c>
    </row>
    <row r="327" spans="1:6" x14ac:dyDescent="0.3">
      <c r="A327" s="8">
        <v>43033</v>
      </c>
      <c r="B327" s="5" t="s">
        <v>879</v>
      </c>
      <c r="C327" s="5" t="s">
        <v>877</v>
      </c>
      <c r="D327" s="5" t="s">
        <v>875</v>
      </c>
      <c r="E327" s="5">
        <v>6</v>
      </c>
      <c r="F327" s="5" t="s">
        <v>150</v>
      </c>
    </row>
    <row r="328" spans="1:6" x14ac:dyDescent="0.3">
      <c r="A328" s="8">
        <v>43033</v>
      </c>
      <c r="B328" s="5" t="s">
        <v>879</v>
      </c>
      <c r="C328" s="5" t="s">
        <v>878</v>
      </c>
      <c r="D328" s="5" t="s">
        <v>876</v>
      </c>
      <c r="E328" s="5">
        <v>6</v>
      </c>
      <c r="F328" s="5" t="s">
        <v>150</v>
      </c>
    </row>
    <row r="329" spans="1:6" x14ac:dyDescent="0.3">
      <c r="A329" s="8">
        <v>43033</v>
      </c>
      <c r="B329" s="5" t="s">
        <v>879</v>
      </c>
      <c r="C329" s="5" t="s">
        <v>894</v>
      </c>
      <c r="D329" s="5" t="s">
        <v>884</v>
      </c>
      <c r="E329" s="5">
        <v>4</v>
      </c>
      <c r="F329" s="5" t="s">
        <v>150</v>
      </c>
    </row>
    <row r="330" spans="1:6" x14ac:dyDescent="0.3">
      <c r="A330" s="8">
        <v>43033</v>
      </c>
      <c r="B330" s="5" t="s">
        <v>879</v>
      </c>
      <c r="C330" s="5" t="s">
        <v>894</v>
      </c>
      <c r="D330" s="5" t="s">
        <v>885</v>
      </c>
      <c r="E330" s="5">
        <v>4</v>
      </c>
      <c r="F330" s="5" t="s">
        <v>150</v>
      </c>
    </row>
    <row r="331" spans="1:6" x14ac:dyDescent="0.3">
      <c r="A331" s="8">
        <v>43033</v>
      </c>
      <c r="B331" s="5" t="s">
        <v>879</v>
      </c>
      <c r="C331" s="5" t="s">
        <v>894</v>
      </c>
      <c r="D331" s="5" t="s">
        <v>886</v>
      </c>
      <c r="E331" s="5">
        <v>4</v>
      </c>
      <c r="F331" s="5" t="s">
        <v>150</v>
      </c>
    </row>
    <row r="332" spans="1:6" x14ac:dyDescent="0.3">
      <c r="A332" s="8">
        <v>43033</v>
      </c>
      <c r="B332" s="5" t="s">
        <v>879</v>
      </c>
      <c r="C332" s="5" t="s">
        <v>894</v>
      </c>
      <c r="D332" s="5" t="s">
        <v>887</v>
      </c>
      <c r="E332" s="5">
        <v>5</v>
      </c>
      <c r="F332" s="5" t="s">
        <v>150</v>
      </c>
    </row>
    <row r="333" spans="1:6" x14ac:dyDescent="0.3">
      <c r="A333" s="8">
        <v>43033</v>
      </c>
      <c r="B333" s="5" t="s">
        <v>879</v>
      </c>
      <c r="C333" s="5" t="s">
        <v>894</v>
      </c>
      <c r="D333" s="5" t="s">
        <v>888</v>
      </c>
      <c r="E333" s="5">
        <v>6</v>
      </c>
      <c r="F333" s="5" t="s">
        <v>150</v>
      </c>
    </row>
    <row r="334" spans="1:6" x14ac:dyDescent="0.3">
      <c r="A334" s="8">
        <v>43033</v>
      </c>
      <c r="B334" s="5" t="s">
        <v>879</v>
      </c>
      <c r="C334" s="5" t="s">
        <v>894</v>
      </c>
      <c r="D334" s="5" t="s">
        <v>889</v>
      </c>
      <c r="E334" s="5">
        <v>6</v>
      </c>
      <c r="F334" s="5" t="s">
        <v>150</v>
      </c>
    </row>
    <row r="335" spans="1:6" x14ac:dyDescent="0.3">
      <c r="A335" s="8">
        <v>43033</v>
      </c>
      <c r="B335" s="5" t="s">
        <v>879</v>
      </c>
      <c r="C335" s="5" t="s">
        <v>894</v>
      </c>
      <c r="D335" s="5" t="s">
        <v>890</v>
      </c>
      <c r="E335" s="5">
        <v>6</v>
      </c>
      <c r="F335" s="5" t="s">
        <v>150</v>
      </c>
    </row>
    <row r="336" spans="1:6" x14ac:dyDescent="0.3">
      <c r="A336" s="8">
        <v>43033</v>
      </c>
      <c r="B336" s="5" t="s">
        <v>879</v>
      </c>
      <c r="C336" s="5" t="s">
        <v>894</v>
      </c>
      <c r="D336" s="5" t="s">
        <v>891</v>
      </c>
      <c r="E336" s="5">
        <v>7</v>
      </c>
      <c r="F336" s="5" t="s">
        <v>150</v>
      </c>
    </row>
    <row r="337" spans="1:6" x14ac:dyDescent="0.3">
      <c r="A337" s="8">
        <v>43033</v>
      </c>
      <c r="B337" s="5" t="s">
        <v>879</v>
      </c>
      <c r="C337" s="5" t="s">
        <v>894</v>
      </c>
      <c r="D337" s="5" t="s">
        <v>892</v>
      </c>
      <c r="E337" s="5">
        <v>3</v>
      </c>
      <c r="F337" s="5" t="s">
        <v>896</v>
      </c>
    </row>
    <row r="338" spans="1:6" x14ac:dyDescent="0.3">
      <c r="A338" s="8">
        <v>43033</v>
      </c>
      <c r="B338" s="5" t="s">
        <v>879</v>
      </c>
      <c r="C338" s="5" t="s">
        <v>895</v>
      </c>
      <c r="D338" s="5" t="s">
        <v>893</v>
      </c>
      <c r="E338" s="5">
        <v>4</v>
      </c>
      <c r="F338" s="5" t="s">
        <v>896</v>
      </c>
    </row>
    <row r="339" spans="1:6" x14ac:dyDescent="0.3">
      <c r="A339" s="8">
        <v>43033</v>
      </c>
      <c r="B339" s="5" t="s">
        <v>907</v>
      </c>
      <c r="C339" s="5" t="s">
        <v>872</v>
      </c>
      <c r="D339" s="5" t="s">
        <v>908</v>
      </c>
      <c r="E339" s="5">
        <v>4</v>
      </c>
      <c r="F339" s="5" t="s">
        <v>910</v>
      </c>
    </row>
    <row r="340" spans="1:6" x14ac:dyDescent="0.3">
      <c r="A340" s="8">
        <v>43033</v>
      </c>
      <c r="B340" s="5" t="s">
        <v>907</v>
      </c>
      <c r="C340" s="5" t="s">
        <v>872</v>
      </c>
      <c r="D340" s="5" t="s">
        <v>909</v>
      </c>
      <c r="E340" s="5">
        <v>5</v>
      </c>
      <c r="F340" s="5" t="s">
        <v>910</v>
      </c>
    </row>
    <row r="341" spans="1:6" x14ac:dyDescent="0.3">
      <c r="A341" s="8">
        <v>43033</v>
      </c>
      <c r="B341" s="5" t="s">
        <v>907</v>
      </c>
      <c r="C341" s="5" t="s">
        <v>911</v>
      </c>
      <c r="D341" s="5" t="s">
        <v>912</v>
      </c>
      <c r="E341" s="5">
        <v>4</v>
      </c>
      <c r="F341" s="5" t="s">
        <v>896</v>
      </c>
    </row>
    <row r="342" spans="1:6" x14ac:dyDescent="0.3">
      <c r="A342" s="8">
        <v>43033</v>
      </c>
      <c r="B342" s="5" t="s">
        <v>27</v>
      </c>
      <c r="C342" s="5" t="s">
        <v>472</v>
      </c>
      <c r="D342" s="5" t="s">
        <v>919</v>
      </c>
      <c r="E342" s="5">
        <v>4</v>
      </c>
      <c r="F342" s="5" t="s">
        <v>17</v>
      </c>
    </row>
    <row r="343" spans="1:6" x14ac:dyDescent="0.3">
      <c r="A343" s="8">
        <v>43033</v>
      </c>
      <c r="B343" s="5" t="s">
        <v>921</v>
      </c>
      <c r="C343" s="5" t="s">
        <v>922</v>
      </c>
      <c r="D343" s="5" t="s">
        <v>923</v>
      </c>
      <c r="E343" s="5">
        <v>3</v>
      </c>
      <c r="F343" s="5" t="s">
        <v>896</v>
      </c>
    </row>
    <row r="344" spans="1:6" x14ac:dyDescent="0.3">
      <c r="A344" s="8">
        <v>43033</v>
      </c>
      <c r="B344" s="5" t="s">
        <v>921</v>
      </c>
      <c r="C344" s="5" t="s">
        <v>922</v>
      </c>
      <c r="D344" s="5" t="s">
        <v>924</v>
      </c>
      <c r="E344" s="5">
        <v>3</v>
      </c>
      <c r="F344" s="5" t="s">
        <v>896</v>
      </c>
    </row>
    <row r="345" spans="1:6" x14ac:dyDescent="0.3">
      <c r="A345" s="8">
        <v>43033</v>
      </c>
      <c r="B345" s="5" t="s">
        <v>921</v>
      </c>
      <c r="C345" s="5" t="s">
        <v>922</v>
      </c>
      <c r="D345" s="5" t="s">
        <v>925</v>
      </c>
      <c r="E345" s="5">
        <v>3</v>
      </c>
      <c r="F345" s="5" t="s">
        <v>896</v>
      </c>
    </row>
    <row r="346" spans="1:6" x14ac:dyDescent="0.3">
      <c r="A346" s="8">
        <v>43033</v>
      </c>
      <c r="B346" s="5" t="s">
        <v>936</v>
      </c>
      <c r="C346" s="5" t="s">
        <v>930</v>
      </c>
      <c r="D346" s="5" t="s">
        <v>931</v>
      </c>
      <c r="E346" s="5">
        <v>4</v>
      </c>
      <c r="F346" s="5" t="s">
        <v>17</v>
      </c>
    </row>
    <row r="347" spans="1:6" x14ac:dyDescent="0.3">
      <c r="A347" s="8">
        <v>43033</v>
      </c>
      <c r="B347" s="5" t="s">
        <v>936</v>
      </c>
      <c r="C347" s="5" t="s">
        <v>930</v>
      </c>
      <c r="D347" s="5" t="s">
        <v>932</v>
      </c>
      <c r="E347" s="5">
        <v>5</v>
      </c>
      <c r="F347" s="5" t="s">
        <v>17</v>
      </c>
    </row>
    <row r="348" spans="1:6" x14ac:dyDescent="0.3">
      <c r="A348" s="8">
        <v>43033</v>
      </c>
      <c r="B348" s="5" t="s">
        <v>936</v>
      </c>
      <c r="C348" s="5" t="s">
        <v>930</v>
      </c>
      <c r="D348" s="5" t="s">
        <v>933</v>
      </c>
      <c r="E348" s="5">
        <v>5</v>
      </c>
      <c r="F348" s="5" t="s">
        <v>17</v>
      </c>
    </row>
    <row r="349" spans="1:6" x14ac:dyDescent="0.3">
      <c r="A349" s="8">
        <v>43033</v>
      </c>
      <c r="B349" s="5" t="s">
        <v>936</v>
      </c>
      <c r="C349" s="5" t="s">
        <v>930</v>
      </c>
      <c r="D349" s="5" t="s">
        <v>934</v>
      </c>
      <c r="E349" s="5">
        <v>5</v>
      </c>
      <c r="F349" s="5" t="s">
        <v>17</v>
      </c>
    </row>
    <row r="350" spans="1:6" x14ac:dyDescent="0.3">
      <c r="A350" s="8">
        <v>43033</v>
      </c>
      <c r="B350" s="5" t="s">
        <v>936</v>
      </c>
      <c r="C350" s="5" t="s">
        <v>930</v>
      </c>
      <c r="D350" s="5" t="s">
        <v>935</v>
      </c>
      <c r="E350" s="5">
        <v>5</v>
      </c>
      <c r="F350" s="5" t="s">
        <v>17</v>
      </c>
    </row>
    <row r="351" spans="1:6" x14ac:dyDescent="0.3">
      <c r="A351" s="8">
        <v>43033</v>
      </c>
      <c r="B351" s="5" t="s">
        <v>936</v>
      </c>
      <c r="C351" s="5" t="s">
        <v>946</v>
      </c>
      <c r="D351" s="5" t="s">
        <v>948</v>
      </c>
      <c r="E351" s="5">
        <v>3</v>
      </c>
      <c r="F351" s="5" t="s">
        <v>950</v>
      </c>
    </row>
    <row r="352" spans="1:6" x14ac:dyDescent="0.3">
      <c r="A352" s="8">
        <v>43033</v>
      </c>
      <c r="B352" s="5" t="s">
        <v>936</v>
      </c>
      <c r="C352" s="5" t="s">
        <v>947</v>
      </c>
      <c r="D352" s="5" t="s">
        <v>949</v>
      </c>
      <c r="E352" s="5">
        <v>4</v>
      </c>
      <c r="F352" s="5" t="s">
        <v>950</v>
      </c>
    </row>
    <row r="353" spans="1:6" x14ac:dyDescent="0.3">
      <c r="A353" s="8">
        <v>43033</v>
      </c>
      <c r="B353" s="5" t="s">
        <v>936</v>
      </c>
      <c r="C353" s="5" t="s">
        <v>946</v>
      </c>
      <c r="D353" s="5" t="s">
        <v>956</v>
      </c>
      <c r="E353" s="5" t="s">
        <v>256</v>
      </c>
      <c r="F353" s="5" t="s">
        <v>957</v>
      </c>
    </row>
    <row r="354" spans="1:6" x14ac:dyDescent="0.3">
      <c r="A354" s="8">
        <v>43033</v>
      </c>
      <c r="B354" s="5" t="s">
        <v>936</v>
      </c>
      <c r="C354" s="5" t="s">
        <v>946</v>
      </c>
      <c r="D354" s="5" t="s">
        <v>952</v>
      </c>
      <c r="E354" s="5">
        <v>3</v>
      </c>
      <c r="F354" s="5" t="s">
        <v>957</v>
      </c>
    </row>
    <row r="355" spans="1:6" x14ac:dyDescent="0.3">
      <c r="A355" s="8">
        <v>43033</v>
      </c>
      <c r="B355" s="5" t="s">
        <v>936</v>
      </c>
      <c r="C355" s="5" t="s">
        <v>946</v>
      </c>
      <c r="D355" s="5" t="s">
        <v>953</v>
      </c>
      <c r="E355" s="5">
        <v>3</v>
      </c>
      <c r="F355" s="5" t="s">
        <v>957</v>
      </c>
    </row>
    <row r="356" spans="1:6" x14ac:dyDescent="0.3">
      <c r="A356" s="8">
        <v>43033</v>
      </c>
      <c r="B356" s="5" t="s">
        <v>936</v>
      </c>
      <c r="C356" s="5" t="s">
        <v>946</v>
      </c>
      <c r="D356" s="5" t="s">
        <v>954</v>
      </c>
      <c r="E356" s="5">
        <v>3</v>
      </c>
      <c r="F356" s="5" t="s">
        <v>957</v>
      </c>
    </row>
    <row r="357" spans="1:6" x14ac:dyDescent="0.3">
      <c r="A357" s="8">
        <v>43033</v>
      </c>
      <c r="B357" s="5" t="s">
        <v>936</v>
      </c>
      <c r="C357" s="5" t="s">
        <v>946</v>
      </c>
      <c r="D357" s="5" t="s">
        <v>955</v>
      </c>
      <c r="E357" s="5">
        <v>3</v>
      </c>
      <c r="F357" s="5" t="s">
        <v>957</v>
      </c>
    </row>
    <row r="358" spans="1:6" x14ac:dyDescent="0.3">
      <c r="A358" s="8">
        <v>43033</v>
      </c>
      <c r="B358" s="5" t="s">
        <v>936</v>
      </c>
      <c r="C358" s="5" t="s">
        <v>946</v>
      </c>
      <c r="D358" s="5" t="s">
        <v>958</v>
      </c>
      <c r="E358" s="5">
        <v>4</v>
      </c>
      <c r="F358" s="5" t="s">
        <v>957</v>
      </c>
    </row>
    <row r="359" spans="1:6" x14ac:dyDescent="0.3">
      <c r="A359" s="8">
        <v>43033</v>
      </c>
      <c r="B359" s="5" t="s">
        <v>936</v>
      </c>
      <c r="C359" s="5" t="s">
        <v>946</v>
      </c>
      <c r="D359" s="5" t="s">
        <v>959</v>
      </c>
      <c r="E359" s="5">
        <v>4</v>
      </c>
      <c r="F359" s="5" t="s">
        <v>957</v>
      </c>
    </row>
    <row r="360" spans="1:6" x14ac:dyDescent="0.3">
      <c r="A360" s="8">
        <v>43033</v>
      </c>
      <c r="B360" s="5" t="s">
        <v>936</v>
      </c>
      <c r="C360" s="5" t="s">
        <v>946</v>
      </c>
      <c r="D360" s="5" t="s">
        <v>960</v>
      </c>
      <c r="E360" s="5">
        <v>5</v>
      </c>
      <c r="F360" s="5" t="s">
        <v>957</v>
      </c>
    </row>
    <row r="361" spans="1:6" x14ac:dyDescent="0.3">
      <c r="A361" s="8">
        <v>43033</v>
      </c>
      <c r="B361" s="5" t="s">
        <v>936</v>
      </c>
      <c r="C361" s="5" t="s">
        <v>946</v>
      </c>
      <c r="D361" s="5" t="s">
        <v>961</v>
      </c>
      <c r="E361" s="5">
        <v>5</v>
      </c>
      <c r="F361" s="5" t="s">
        <v>957</v>
      </c>
    </row>
    <row r="362" spans="1:6" x14ac:dyDescent="0.3">
      <c r="A362" s="8">
        <v>43033</v>
      </c>
      <c r="B362" s="5" t="s">
        <v>936</v>
      </c>
      <c r="C362" s="5" t="s">
        <v>946</v>
      </c>
      <c r="D362" s="5" t="s">
        <v>962</v>
      </c>
      <c r="E362" s="5">
        <v>5</v>
      </c>
      <c r="F362" s="5" t="s">
        <v>957</v>
      </c>
    </row>
    <row r="363" spans="1:6" x14ac:dyDescent="0.3">
      <c r="A363" s="8">
        <v>43033</v>
      </c>
      <c r="B363" s="5" t="s">
        <v>936</v>
      </c>
      <c r="C363" s="5" t="s">
        <v>946</v>
      </c>
      <c r="D363" s="5" t="s">
        <v>963</v>
      </c>
      <c r="E363" s="5">
        <v>6</v>
      </c>
      <c r="F363" s="5" t="s">
        <v>957</v>
      </c>
    </row>
    <row r="364" spans="1:6" x14ac:dyDescent="0.3">
      <c r="A364" s="8">
        <v>43033</v>
      </c>
      <c r="B364" s="5" t="s">
        <v>936</v>
      </c>
      <c r="C364" s="5" t="s">
        <v>946</v>
      </c>
      <c r="D364" s="5" t="s">
        <v>964</v>
      </c>
      <c r="E364" s="5">
        <v>6</v>
      </c>
      <c r="F364" s="5" t="s">
        <v>957</v>
      </c>
    </row>
    <row r="365" spans="1:6" x14ac:dyDescent="0.3">
      <c r="A365" s="8">
        <v>43033</v>
      </c>
      <c r="B365" s="5" t="s">
        <v>936</v>
      </c>
      <c r="C365" s="5" t="s">
        <v>946</v>
      </c>
      <c r="D365" s="5" t="s">
        <v>965</v>
      </c>
      <c r="E365" s="5">
        <v>6</v>
      </c>
      <c r="F365" s="5" t="s">
        <v>957</v>
      </c>
    </row>
    <row r="366" spans="1:6" x14ac:dyDescent="0.3">
      <c r="A366" s="8">
        <v>43033</v>
      </c>
      <c r="B366" s="5" t="s">
        <v>936</v>
      </c>
      <c r="C366" s="5" t="s">
        <v>946</v>
      </c>
      <c r="D366" s="5" t="s">
        <v>966</v>
      </c>
      <c r="E366" s="5">
        <v>6</v>
      </c>
      <c r="F366" s="5" t="s">
        <v>957</v>
      </c>
    </row>
    <row r="367" spans="1:6" x14ac:dyDescent="0.3">
      <c r="A367" s="8">
        <v>43033</v>
      </c>
      <c r="B367" s="5" t="s">
        <v>936</v>
      </c>
      <c r="C367" s="5" t="s">
        <v>946</v>
      </c>
      <c r="D367" s="5" t="s">
        <v>967</v>
      </c>
      <c r="E367" s="5">
        <v>6</v>
      </c>
      <c r="F367" s="5" t="s">
        <v>957</v>
      </c>
    </row>
    <row r="368" spans="1:6" x14ac:dyDescent="0.3">
      <c r="A368" s="8">
        <v>43033</v>
      </c>
      <c r="B368" s="5" t="s">
        <v>936</v>
      </c>
      <c r="C368" s="5" t="s">
        <v>946</v>
      </c>
      <c r="D368" s="5" t="s">
        <v>968</v>
      </c>
      <c r="E368" s="5">
        <v>6</v>
      </c>
      <c r="F368" s="5" t="s">
        <v>957</v>
      </c>
    </row>
    <row r="369" spans="1:6" x14ac:dyDescent="0.3">
      <c r="A369" s="8">
        <v>43033</v>
      </c>
      <c r="B369" s="5" t="s">
        <v>936</v>
      </c>
      <c r="C369" s="5" t="s">
        <v>946</v>
      </c>
      <c r="D369" s="5" t="s">
        <v>969</v>
      </c>
      <c r="E369" s="5">
        <v>6</v>
      </c>
      <c r="F369" s="5" t="s">
        <v>957</v>
      </c>
    </row>
    <row r="370" spans="1:6" x14ac:dyDescent="0.3">
      <c r="A370" s="8">
        <v>43033</v>
      </c>
      <c r="B370" s="5" t="s">
        <v>936</v>
      </c>
      <c r="C370" s="5" t="s">
        <v>946</v>
      </c>
      <c r="D370" s="5" t="s">
        <v>970</v>
      </c>
      <c r="E370" s="5">
        <v>6</v>
      </c>
      <c r="F370" s="5" t="s">
        <v>957</v>
      </c>
    </row>
    <row r="371" spans="1:6" x14ac:dyDescent="0.3">
      <c r="A371" s="8">
        <v>43033</v>
      </c>
      <c r="B371" s="5" t="s">
        <v>936</v>
      </c>
      <c r="C371" s="5" t="s">
        <v>946</v>
      </c>
      <c r="D371" s="5" t="s">
        <v>971</v>
      </c>
      <c r="E371" s="5">
        <v>6</v>
      </c>
      <c r="F371" s="5" t="s">
        <v>957</v>
      </c>
    </row>
    <row r="372" spans="1:6" x14ac:dyDescent="0.3">
      <c r="A372" s="8">
        <v>43033</v>
      </c>
      <c r="B372" s="5" t="s">
        <v>936</v>
      </c>
      <c r="C372" s="5" t="s">
        <v>992</v>
      </c>
      <c r="D372" s="5" t="s">
        <v>993</v>
      </c>
      <c r="E372" s="5">
        <v>7</v>
      </c>
      <c r="F372" s="5" t="s">
        <v>957</v>
      </c>
    </row>
    <row r="373" spans="1:6" x14ac:dyDescent="0.3">
      <c r="A373" s="8">
        <v>43033</v>
      </c>
      <c r="B373" s="5" t="s">
        <v>936</v>
      </c>
      <c r="C373" s="5" t="s">
        <v>992</v>
      </c>
      <c r="D373" s="5" t="s">
        <v>994</v>
      </c>
      <c r="E373" s="5">
        <v>5</v>
      </c>
      <c r="F373" s="5" t="s">
        <v>950</v>
      </c>
    </row>
    <row r="374" spans="1:6" x14ac:dyDescent="0.3">
      <c r="A374" s="8">
        <v>43033</v>
      </c>
      <c r="B374" s="5" t="s">
        <v>936</v>
      </c>
      <c r="C374" s="5" t="s">
        <v>992</v>
      </c>
      <c r="D374" s="5" t="s">
        <v>995</v>
      </c>
      <c r="E374" s="5">
        <v>6</v>
      </c>
      <c r="F374" s="5" t="s">
        <v>950</v>
      </c>
    </row>
    <row r="375" spans="1:6" x14ac:dyDescent="0.3">
      <c r="A375" s="8">
        <v>43033</v>
      </c>
      <c r="B375" s="5" t="s">
        <v>1006</v>
      </c>
      <c r="C375" s="5" t="s">
        <v>1050</v>
      </c>
      <c r="D375" s="5" t="s">
        <v>998</v>
      </c>
      <c r="E375" s="5">
        <v>5</v>
      </c>
      <c r="F375" s="5" t="s">
        <v>957</v>
      </c>
    </row>
    <row r="376" spans="1:6" x14ac:dyDescent="0.3">
      <c r="A376" s="8">
        <v>43033</v>
      </c>
      <c r="B376" s="5" t="s">
        <v>1006</v>
      </c>
      <c r="C376" s="5" t="s">
        <v>1050</v>
      </c>
      <c r="D376" s="5" t="s">
        <v>999</v>
      </c>
      <c r="E376" s="5">
        <v>5</v>
      </c>
      <c r="F376" s="5" t="s">
        <v>957</v>
      </c>
    </row>
    <row r="377" spans="1:6" x14ac:dyDescent="0.3">
      <c r="A377" s="8">
        <v>43033</v>
      </c>
      <c r="B377" s="5" t="s">
        <v>1006</v>
      </c>
      <c r="C377" s="5" t="s">
        <v>1050</v>
      </c>
      <c r="D377" s="5" t="s">
        <v>1000</v>
      </c>
      <c r="E377" s="5">
        <v>5</v>
      </c>
      <c r="F377" s="5" t="s">
        <v>957</v>
      </c>
    </row>
    <row r="378" spans="1:6" x14ac:dyDescent="0.3">
      <c r="A378" s="8">
        <v>43033</v>
      </c>
      <c r="B378" s="5" t="s">
        <v>1006</v>
      </c>
      <c r="C378" s="5" t="s">
        <v>1050</v>
      </c>
      <c r="D378" s="5" t="s">
        <v>1001</v>
      </c>
      <c r="E378" s="5">
        <v>5</v>
      </c>
      <c r="F378" s="5" t="s">
        <v>957</v>
      </c>
    </row>
    <row r="379" spans="1:6" x14ac:dyDescent="0.3">
      <c r="A379" s="8">
        <v>43033</v>
      </c>
      <c r="B379" s="5" t="s">
        <v>1006</v>
      </c>
      <c r="C379" s="5" t="s">
        <v>1050</v>
      </c>
      <c r="D379" s="5" t="s">
        <v>1002</v>
      </c>
      <c r="E379" s="5">
        <v>6</v>
      </c>
      <c r="F379" s="5" t="s">
        <v>957</v>
      </c>
    </row>
    <row r="380" spans="1:6" x14ac:dyDescent="0.3">
      <c r="A380" s="8">
        <v>43033</v>
      </c>
      <c r="B380" s="5" t="s">
        <v>1006</v>
      </c>
      <c r="C380" s="5" t="s">
        <v>1050</v>
      </c>
      <c r="D380" s="5" t="s">
        <v>1003</v>
      </c>
      <c r="E380" s="5">
        <v>6</v>
      </c>
      <c r="F380" s="5" t="s">
        <v>957</v>
      </c>
    </row>
    <row r="381" spans="1:6" x14ac:dyDescent="0.3">
      <c r="A381" s="8">
        <v>43033</v>
      </c>
      <c r="B381" s="5" t="s">
        <v>1006</v>
      </c>
      <c r="C381" s="5" t="s">
        <v>1050</v>
      </c>
      <c r="D381" s="5" t="s">
        <v>1004</v>
      </c>
      <c r="E381" s="5">
        <v>7</v>
      </c>
      <c r="F381" s="5" t="s">
        <v>957</v>
      </c>
    </row>
    <row r="382" spans="1:6" x14ac:dyDescent="0.3">
      <c r="A382" s="8">
        <v>43033</v>
      </c>
      <c r="B382" s="5" t="s">
        <v>1006</v>
      </c>
      <c r="C382" s="5" t="s">
        <v>1050</v>
      </c>
      <c r="D382" s="5" t="s">
        <v>1005</v>
      </c>
      <c r="E382" s="5">
        <v>7</v>
      </c>
      <c r="F382" s="5" t="s">
        <v>957</v>
      </c>
    </row>
    <row r="383" spans="1:6" x14ac:dyDescent="0.3">
      <c r="A383" s="8">
        <v>43034</v>
      </c>
      <c r="B383" s="5" t="s">
        <v>1015</v>
      </c>
      <c r="C383" s="5" t="s">
        <v>1016</v>
      </c>
      <c r="D383" s="5" t="s">
        <v>1017</v>
      </c>
      <c r="E383" s="5">
        <v>2</v>
      </c>
      <c r="F383" s="5" t="s">
        <v>1018</v>
      </c>
    </row>
    <row r="384" spans="1:6" x14ac:dyDescent="0.3">
      <c r="A384" s="8">
        <v>43034</v>
      </c>
      <c r="B384" s="5" t="s">
        <v>1021</v>
      </c>
      <c r="C384" s="5" t="s">
        <v>1022</v>
      </c>
      <c r="D384" s="8" t="s">
        <v>1019</v>
      </c>
      <c r="E384" s="5">
        <v>4</v>
      </c>
      <c r="F384" s="5" t="s">
        <v>1018</v>
      </c>
    </row>
    <row r="385" spans="1:6" x14ac:dyDescent="0.3">
      <c r="A385" s="8">
        <v>43034</v>
      </c>
      <c r="B385" s="5" t="s">
        <v>1021</v>
      </c>
      <c r="C385" s="5" t="s">
        <v>1023</v>
      </c>
      <c r="D385" s="5" t="s">
        <v>1020</v>
      </c>
      <c r="E385" s="5">
        <v>4</v>
      </c>
      <c r="F385" s="5" t="s">
        <v>1018</v>
      </c>
    </row>
    <row r="386" spans="1:6" x14ac:dyDescent="0.3">
      <c r="A386" s="8">
        <v>43034</v>
      </c>
      <c r="B386" s="5" t="s">
        <v>1026</v>
      </c>
      <c r="C386" s="5" t="s">
        <v>1027</v>
      </c>
      <c r="D386" s="5" t="s">
        <v>1028</v>
      </c>
      <c r="E386" s="5">
        <v>3</v>
      </c>
      <c r="F386" s="5" t="s">
        <v>1029</v>
      </c>
    </row>
    <row r="387" spans="1:6" x14ac:dyDescent="0.3">
      <c r="A387" s="8">
        <v>43034</v>
      </c>
      <c r="B387" s="5" t="s">
        <v>1031</v>
      </c>
      <c r="C387" s="5" t="s">
        <v>1032</v>
      </c>
      <c r="D387" s="5" t="s">
        <v>1033</v>
      </c>
      <c r="E387" s="5">
        <v>1</v>
      </c>
      <c r="F387" s="5" t="s">
        <v>139</v>
      </c>
    </row>
    <row r="388" spans="1:6" x14ac:dyDescent="0.3">
      <c r="A388" s="8">
        <v>43034</v>
      </c>
      <c r="B388" s="5" t="s">
        <v>1031</v>
      </c>
      <c r="C388" s="5" t="s">
        <v>1032</v>
      </c>
      <c r="D388" s="5" t="s">
        <v>1034</v>
      </c>
      <c r="E388" s="5" t="s">
        <v>1038</v>
      </c>
      <c r="F388" s="5" t="s">
        <v>139</v>
      </c>
    </row>
    <row r="389" spans="1:6" x14ac:dyDescent="0.3">
      <c r="A389" s="8">
        <v>43034</v>
      </c>
      <c r="B389" s="5" t="s">
        <v>1031</v>
      </c>
      <c r="C389" s="5" t="s">
        <v>1032</v>
      </c>
      <c r="D389" s="5" t="s">
        <v>1035</v>
      </c>
      <c r="E389" s="5">
        <v>4</v>
      </c>
      <c r="F389" s="5" t="s">
        <v>139</v>
      </c>
    </row>
    <row r="390" spans="1:6" x14ac:dyDescent="0.3">
      <c r="A390" s="8">
        <v>43034</v>
      </c>
      <c r="B390" s="5" t="s">
        <v>1031</v>
      </c>
      <c r="C390" s="5" t="s">
        <v>1032</v>
      </c>
      <c r="D390" s="5" t="s">
        <v>1036</v>
      </c>
      <c r="E390" s="5">
        <v>3</v>
      </c>
      <c r="F390" s="5" t="s">
        <v>139</v>
      </c>
    </row>
    <row r="391" spans="1:6" x14ac:dyDescent="0.3">
      <c r="A391" s="8">
        <v>43034</v>
      </c>
      <c r="B391" s="5" t="s">
        <v>1026</v>
      </c>
      <c r="C391" s="5" t="s">
        <v>1043</v>
      </c>
      <c r="D391" s="5" t="s">
        <v>1044</v>
      </c>
      <c r="E391" s="5">
        <v>2</v>
      </c>
      <c r="F391" s="5" t="s">
        <v>1045</v>
      </c>
    </row>
    <row r="392" spans="1:6" x14ac:dyDescent="0.3">
      <c r="A392" s="8">
        <v>43034</v>
      </c>
      <c r="B392" s="5" t="s">
        <v>1026</v>
      </c>
      <c r="C392" s="5" t="s">
        <v>461</v>
      </c>
      <c r="D392" s="5" t="s">
        <v>1046</v>
      </c>
      <c r="E392" s="5">
        <v>1</v>
      </c>
      <c r="F392" s="5" t="s">
        <v>1045</v>
      </c>
    </row>
    <row r="393" spans="1:6" x14ac:dyDescent="0.3">
      <c r="A393" s="8">
        <v>43034</v>
      </c>
      <c r="B393" s="5" t="s">
        <v>151</v>
      </c>
      <c r="C393" s="5" t="s">
        <v>1052</v>
      </c>
      <c r="D393" s="5" t="s">
        <v>1051</v>
      </c>
      <c r="E393" s="5">
        <v>5</v>
      </c>
      <c r="F393" s="5" t="s">
        <v>1053</v>
      </c>
    </row>
    <row r="394" spans="1:6" x14ac:dyDescent="0.3">
      <c r="A394" s="8">
        <v>43034</v>
      </c>
      <c r="B394" s="5" t="s">
        <v>1054</v>
      </c>
      <c r="C394" s="5" t="s">
        <v>336</v>
      </c>
      <c r="D394" s="5" t="s">
        <v>1055</v>
      </c>
      <c r="E394" s="5">
        <v>1</v>
      </c>
      <c r="F394" s="5" t="s">
        <v>1056</v>
      </c>
    </row>
    <row r="395" spans="1:6" x14ac:dyDescent="0.3">
      <c r="A395" s="8">
        <v>43034</v>
      </c>
      <c r="B395" s="5" t="s">
        <v>1064</v>
      </c>
      <c r="C395" s="5" t="s">
        <v>1057</v>
      </c>
      <c r="D395" s="5" t="s">
        <v>1058</v>
      </c>
      <c r="E395" s="5">
        <v>4</v>
      </c>
      <c r="F395" s="5" t="s">
        <v>1065</v>
      </c>
    </row>
    <row r="396" spans="1:6" x14ac:dyDescent="0.3">
      <c r="A396" s="8">
        <v>43034</v>
      </c>
      <c r="B396" s="5" t="s">
        <v>1064</v>
      </c>
      <c r="C396" s="5" t="s">
        <v>1059</v>
      </c>
      <c r="D396" s="5" t="s">
        <v>1060</v>
      </c>
      <c r="E396" s="5">
        <v>4</v>
      </c>
      <c r="F396" s="5" t="s">
        <v>1065</v>
      </c>
    </row>
    <row r="397" spans="1:6" x14ac:dyDescent="0.3">
      <c r="A397" s="8">
        <v>43034</v>
      </c>
      <c r="B397" s="5" t="s">
        <v>1064</v>
      </c>
      <c r="C397" s="5" t="s">
        <v>1059</v>
      </c>
      <c r="D397" s="5" t="s">
        <v>1061</v>
      </c>
      <c r="E397" s="5">
        <v>4</v>
      </c>
      <c r="F397" s="5" t="s">
        <v>1065</v>
      </c>
    </row>
    <row r="398" spans="1:6" x14ac:dyDescent="0.3">
      <c r="A398" s="8">
        <v>43034</v>
      </c>
      <c r="B398" s="5" t="s">
        <v>1064</v>
      </c>
      <c r="C398" s="5" t="s">
        <v>1059</v>
      </c>
      <c r="D398" s="5" t="s">
        <v>1062</v>
      </c>
      <c r="E398" s="5">
        <v>4</v>
      </c>
      <c r="F398" s="5" t="s">
        <v>1065</v>
      </c>
    </row>
    <row r="399" spans="1:6" x14ac:dyDescent="0.3">
      <c r="A399" s="8">
        <v>43034</v>
      </c>
      <c r="B399" s="5" t="s">
        <v>1064</v>
      </c>
      <c r="C399" s="5" t="s">
        <v>1059</v>
      </c>
      <c r="D399" s="5" t="s">
        <v>1063</v>
      </c>
      <c r="E399" s="5">
        <v>4</v>
      </c>
      <c r="F399" s="5" t="s">
        <v>1065</v>
      </c>
    </row>
    <row r="400" spans="1:6" x14ac:dyDescent="0.3">
      <c r="A400" s="8">
        <v>43034</v>
      </c>
      <c r="B400" s="5" t="s">
        <v>1064</v>
      </c>
      <c r="C400" s="5" t="s">
        <v>1071</v>
      </c>
      <c r="D400" s="5" t="s">
        <v>1072</v>
      </c>
      <c r="E400" s="5">
        <v>3</v>
      </c>
      <c r="F400" s="5" t="s">
        <v>1079</v>
      </c>
    </row>
    <row r="401" spans="1:6" x14ac:dyDescent="0.3">
      <c r="A401" s="8">
        <v>43034</v>
      </c>
      <c r="B401" s="5" t="s">
        <v>1064</v>
      </c>
      <c r="C401" s="5" t="s">
        <v>1071</v>
      </c>
      <c r="D401" s="5" t="s">
        <v>1073</v>
      </c>
      <c r="E401" s="5">
        <v>4</v>
      </c>
      <c r="F401" s="5" t="s">
        <v>1079</v>
      </c>
    </row>
    <row r="402" spans="1:6" x14ac:dyDescent="0.3">
      <c r="A402" s="8">
        <v>43034</v>
      </c>
      <c r="B402" s="5" t="s">
        <v>1064</v>
      </c>
      <c r="C402" s="5" t="s">
        <v>1071</v>
      </c>
      <c r="D402" s="5" t="s">
        <v>1074</v>
      </c>
      <c r="E402" s="5">
        <v>3</v>
      </c>
      <c r="F402" s="5" t="s">
        <v>1079</v>
      </c>
    </row>
    <row r="403" spans="1:6" x14ac:dyDescent="0.3">
      <c r="A403" s="8">
        <v>43034</v>
      </c>
      <c r="B403" s="5" t="s">
        <v>1064</v>
      </c>
      <c r="C403" s="5" t="s">
        <v>1071</v>
      </c>
      <c r="D403" s="5" t="s">
        <v>1075</v>
      </c>
      <c r="E403" s="5">
        <v>4</v>
      </c>
      <c r="F403" s="5" t="s">
        <v>1079</v>
      </c>
    </row>
    <row r="404" spans="1:6" x14ac:dyDescent="0.3">
      <c r="A404" s="8">
        <v>43034</v>
      </c>
      <c r="B404" s="5" t="s">
        <v>1064</v>
      </c>
      <c r="C404" s="5" t="s">
        <v>1071</v>
      </c>
      <c r="D404" s="5" t="s">
        <v>1076</v>
      </c>
      <c r="E404" s="5">
        <v>5</v>
      </c>
      <c r="F404" s="5" t="s">
        <v>1079</v>
      </c>
    </row>
    <row r="405" spans="1:6" x14ac:dyDescent="0.3">
      <c r="A405" s="8">
        <v>43034</v>
      </c>
      <c r="B405" s="5" t="s">
        <v>1064</v>
      </c>
      <c r="C405" s="5" t="s">
        <v>1078</v>
      </c>
      <c r="D405" s="5" t="s">
        <v>1077</v>
      </c>
      <c r="E405" s="5">
        <v>5</v>
      </c>
      <c r="F405" s="5" t="s">
        <v>1079</v>
      </c>
    </row>
    <row r="406" spans="1:6" x14ac:dyDescent="0.3">
      <c r="A406" s="8">
        <v>43034</v>
      </c>
      <c r="B406" s="5" t="s">
        <v>1064</v>
      </c>
      <c r="C406" s="5" t="s">
        <v>1071</v>
      </c>
      <c r="D406" s="5" t="s">
        <v>1088</v>
      </c>
      <c r="E406" s="5">
        <v>6</v>
      </c>
      <c r="F406" s="5" t="s">
        <v>1065</v>
      </c>
    </row>
    <row r="407" spans="1:6" x14ac:dyDescent="0.3">
      <c r="A407" s="8">
        <v>43034</v>
      </c>
      <c r="B407" s="5" t="s">
        <v>1064</v>
      </c>
      <c r="C407" s="5" t="s">
        <v>1071</v>
      </c>
      <c r="D407" s="5" t="s">
        <v>1089</v>
      </c>
      <c r="E407" s="5">
        <v>7</v>
      </c>
      <c r="F407" s="5" t="s">
        <v>1065</v>
      </c>
    </row>
    <row r="408" spans="1:6" x14ac:dyDescent="0.3">
      <c r="A408" s="8">
        <v>43034</v>
      </c>
      <c r="B408" s="5" t="s">
        <v>1064</v>
      </c>
      <c r="C408" s="5" t="s">
        <v>1094</v>
      </c>
      <c r="D408" s="5" t="s">
        <v>1090</v>
      </c>
      <c r="E408" s="5">
        <v>5</v>
      </c>
      <c r="F408" s="5" t="s">
        <v>1065</v>
      </c>
    </row>
    <row r="409" spans="1:6" x14ac:dyDescent="0.3">
      <c r="A409" s="8">
        <v>43034</v>
      </c>
      <c r="B409" s="5" t="s">
        <v>1064</v>
      </c>
      <c r="C409" s="5" t="s">
        <v>1095</v>
      </c>
      <c r="D409" s="5" t="s">
        <v>1091</v>
      </c>
      <c r="E409" s="5">
        <v>4</v>
      </c>
      <c r="F409" s="5" t="s">
        <v>1065</v>
      </c>
    </row>
    <row r="410" spans="1:6" x14ac:dyDescent="0.3">
      <c r="A410" s="8">
        <v>43034</v>
      </c>
      <c r="B410" s="5" t="s">
        <v>1064</v>
      </c>
      <c r="C410" s="5" t="s">
        <v>1094</v>
      </c>
      <c r="D410" s="5" t="s">
        <v>1092</v>
      </c>
      <c r="E410" s="5">
        <v>5</v>
      </c>
      <c r="F410" s="5" t="s">
        <v>1065</v>
      </c>
    </row>
    <row r="411" spans="1:6" x14ac:dyDescent="0.3">
      <c r="A411" s="8">
        <v>43034</v>
      </c>
      <c r="B411" s="5" t="s">
        <v>1064</v>
      </c>
      <c r="C411" s="5" t="s">
        <v>1096</v>
      </c>
      <c r="D411" s="5" t="s">
        <v>1093</v>
      </c>
      <c r="E411" s="5">
        <v>5</v>
      </c>
      <c r="F411" s="5" t="s">
        <v>1065</v>
      </c>
    </row>
    <row r="412" spans="1:6" x14ac:dyDescent="0.3">
      <c r="A412" s="8">
        <v>43034</v>
      </c>
      <c r="B412" s="5" t="s">
        <v>1064</v>
      </c>
      <c r="C412" s="5" t="s">
        <v>1101</v>
      </c>
      <c r="D412" s="5" t="s">
        <v>1102</v>
      </c>
      <c r="E412" s="5">
        <v>6</v>
      </c>
      <c r="F412" s="5" t="s">
        <v>1065</v>
      </c>
    </row>
    <row r="413" spans="1:6" x14ac:dyDescent="0.3">
      <c r="A413" s="8">
        <v>43034</v>
      </c>
      <c r="B413" s="5" t="s">
        <v>1064</v>
      </c>
      <c r="C413" s="5" t="s">
        <v>1101</v>
      </c>
      <c r="D413" s="5" t="s">
        <v>1103</v>
      </c>
      <c r="E413" s="5">
        <v>6</v>
      </c>
      <c r="F413" s="5" t="s">
        <v>1065</v>
      </c>
    </row>
    <row r="414" spans="1:6" x14ac:dyDescent="0.3">
      <c r="A414" s="8">
        <v>43034</v>
      </c>
      <c r="B414" s="5" t="s">
        <v>1064</v>
      </c>
      <c r="C414" s="5" t="s">
        <v>1101</v>
      </c>
      <c r="D414" s="5" t="s">
        <v>1104</v>
      </c>
      <c r="E414" s="5">
        <v>7</v>
      </c>
      <c r="F414" s="5" t="s">
        <v>1065</v>
      </c>
    </row>
    <row r="415" spans="1:6" x14ac:dyDescent="0.3">
      <c r="A415" s="8">
        <v>43034</v>
      </c>
      <c r="B415" s="5" t="s">
        <v>1064</v>
      </c>
      <c r="C415" s="5" t="s">
        <v>1101</v>
      </c>
      <c r="D415" s="5" t="s">
        <v>1105</v>
      </c>
      <c r="E415" s="5">
        <v>7</v>
      </c>
      <c r="F415" s="5" t="s">
        <v>1065</v>
      </c>
    </row>
    <row r="416" spans="1:6" x14ac:dyDescent="0.3">
      <c r="A416" s="8">
        <v>43034</v>
      </c>
      <c r="B416" s="5" t="s">
        <v>1064</v>
      </c>
      <c r="C416" s="5" t="s">
        <v>1101</v>
      </c>
      <c r="D416" s="5" t="s">
        <v>1106</v>
      </c>
      <c r="E416" s="5">
        <v>7</v>
      </c>
      <c r="F416" s="5" t="s">
        <v>1065</v>
      </c>
    </row>
    <row r="417" spans="1:6" x14ac:dyDescent="0.3">
      <c r="A417" s="8">
        <v>43034</v>
      </c>
      <c r="B417" s="5" t="s">
        <v>1064</v>
      </c>
      <c r="C417" s="5" t="s">
        <v>1116</v>
      </c>
      <c r="D417" s="5" t="s">
        <v>1112</v>
      </c>
      <c r="E417" s="5">
        <v>6</v>
      </c>
      <c r="F417" s="5" t="s">
        <v>1065</v>
      </c>
    </row>
    <row r="418" spans="1:6" x14ac:dyDescent="0.3">
      <c r="A418" s="8">
        <v>43034</v>
      </c>
      <c r="B418" s="5" t="s">
        <v>1064</v>
      </c>
      <c r="C418" s="5" t="s">
        <v>1116</v>
      </c>
      <c r="D418" s="5" t="s">
        <v>1113</v>
      </c>
      <c r="E418" s="5">
        <v>6</v>
      </c>
      <c r="F418" s="5" t="s">
        <v>1065</v>
      </c>
    </row>
    <row r="419" spans="1:6" x14ac:dyDescent="0.3">
      <c r="A419" s="8">
        <v>43034</v>
      </c>
      <c r="B419" s="5" t="s">
        <v>1064</v>
      </c>
      <c r="C419" s="5" t="s">
        <v>1116</v>
      </c>
      <c r="D419" s="5" t="s">
        <v>1114</v>
      </c>
      <c r="E419" s="5">
        <v>7</v>
      </c>
      <c r="F419" s="5" t="s">
        <v>1065</v>
      </c>
    </row>
    <row r="420" spans="1:6" x14ac:dyDescent="0.3">
      <c r="A420" s="8">
        <v>43034</v>
      </c>
      <c r="B420" s="5" t="s">
        <v>1064</v>
      </c>
      <c r="C420" s="5" t="s">
        <v>1116</v>
      </c>
      <c r="D420" s="5" t="s">
        <v>1115</v>
      </c>
      <c r="E420" s="5">
        <v>7</v>
      </c>
      <c r="F420" s="5" t="s">
        <v>1065</v>
      </c>
    </row>
    <row r="421" spans="1:6" x14ac:dyDescent="0.3">
      <c r="A421" s="8">
        <v>43034</v>
      </c>
      <c r="B421" s="5" t="s">
        <v>1064</v>
      </c>
      <c r="C421" s="5" t="s">
        <v>283</v>
      </c>
      <c r="D421" s="5" t="s">
        <v>1121</v>
      </c>
      <c r="E421" s="5">
        <v>5</v>
      </c>
      <c r="F421" s="5" t="s">
        <v>1065</v>
      </c>
    </row>
    <row r="422" spans="1:6" x14ac:dyDescent="0.3">
      <c r="A422" s="8">
        <v>43034</v>
      </c>
      <c r="B422" s="5" t="s">
        <v>1064</v>
      </c>
      <c r="C422" s="5" t="s">
        <v>283</v>
      </c>
      <c r="D422" s="5" t="s">
        <v>1122</v>
      </c>
      <c r="E422" s="5">
        <v>4</v>
      </c>
      <c r="F422" s="5" t="s">
        <v>1065</v>
      </c>
    </row>
    <row r="423" spans="1:6" x14ac:dyDescent="0.3">
      <c r="A423" s="8">
        <v>43034</v>
      </c>
      <c r="B423" s="5" t="s">
        <v>1064</v>
      </c>
      <c r="C423" s="5" t="s">
        <v>283</v>
      </c>
      <c r="D423" s="5" t="s">
        <v>1123</v>
      </c>
      <c r="E423" s="5">
        <v>5</v>
      </c>
      <c r="F423" s="5" t="s">
        <v>1065</v>
      </c>
    </row>
    <row r="424" spans="1:6" x14ac:dyDescent="0.3">
      <c r="A424" s="8">
        <v>43034</v>
      </c>
      <c r="B424" s="5" t="s">
        <v>1064</v>
      </c>
      <c r="C424" s="5" t="s">
        <v>283</v>
      </c>
      <c r="D424" s="5" t="s">
        <v>1124</v>
      </c>
      <c r="E424" s="5">
        <v>5</v>
      </c>
      <c r="F424" s="5" t="s">
        <v>1065</v>
      </c>
    </row>
    <row r="425" spans="1:6" x14ac:dyDescent="0.3">
      <c r="A425" s="8">
        <v>43034</v>
      </c>
      <c r="B425" s="5" t="s">
        <v>1064</v>
      </c>
      <c r="C425" s="5" t="s">
        <v>283</v>
      </c>
      <c r="D425" s="5" t="s">
        <v>1125</v>
      </c>
      <c r="E425" s="5">
        <v>4</v>
      </c>
      <c r="F425" s="5" t="s">
        <v>1065</v>
      </c>
    </row>
    <row r="426" spans="1:6" x14ac:dyDescent="0.3">
      <c r="A426" s="8">
        <v>43034</v>
      </c>
      <c r="B426" s="5" t="s">
        <v>1064</v>
      </c>
      <c r="C426" s="5" t="s">
        <v>283</v>
      </c>
      <c r="D426" s="5" t="s">
        <v>1126</v>
      </c>
      <c r="E426" s="5">
        <v>4</v>
      </c>
      <c r="F426" s="5" t="s">
        <v>1065</v>
      </c>
    </row>
    <row r="427" spans="1:6" x14ac:dyDescent="0.3">
      <c r="A427" s="8">
        <v>43034</v>
      </c>
      <c r="B427" s="5" t="s">
        <v>1064</v>
      </c>
      <c r="C427" s="5" t="s">
        <v>283</v>
      </c>
      <c r="D427" s="5" t="s">
        <v>1127</v>
      </c>
      <c r="E427" s="5">
        <v>5</v>
      </c>
      <c r="F427" s="5" t="s">
        <v>1065</v>
      </c>
    </row>
    <row r="428" spans="1:6" x14ac:dyDescent="0.3">
      <c r="A428" s="8">
        <v>43034</v>
      </c>
      <c r="B428" s="5" t="s">
        <v>1064</v>
      </c>
      <c r="C428" s="5" t="s">
        <v>283</v>
      </c>
      <c r="D428" s="5" t="s">
        <v>1128</v>
      </c>
      <c r="E428" s="5">
        <v>5</v>
      </c>
      <c r="F428" s="5" t="s">
        <v>1065</v>
      </c>
    </row>
    <row r="429" spans="1:6" x14ac:dyDescent="0.3">
      <c r="A429" s="8">
        <v>43034</v>
      </c>
      <c r="B429" s="5" t="s">
        <v>1064</v>
      </c>
      <c r="C429" s="5" t="s">
        <v>283</v>
      </c>
      <c r="D429" s="5" t="s">
        <v>1129</v>
      </c>
      <c r="E429" s="5">
        <v>6</v>
      </c>
      <c r="F429" s="5" t="s">
        <v>1065</v>
      </c>
    </row>
    <row r="430" spans="1:6" x14ac:dyDescent="0.3">
      <c r="A430" s="8">
        <v>43034</v>
      </c>
      <c r="B430" s="5" t="s">
        <v>1064</v>
      </c>
      <c r="C430" s="5" t="s">
        <v>283</v>
      </c>
      <c r="D430" s="5" t="s">
        <v>1130</v>
      </c>
      <c r="E430" s="5">
        <v>6</v>
      </c>
      <c r="F430" s="5" t="s">
        <v>1065</v>
      </c>
    </row>
    <row r="431" spans="1:6" x14ac:dyDescent="0.3">
      <c r="A431" s="8">
        <v>43034</v>
      </c>
      <c r="B431" s="5" t="s">
        <v>1064</v>
      </c>
      <c r="C431" s="5" t="s">
        <v>283</v>
      </c>
      <c r="D431" s="5" t="s">
        <v>1131</v>
      </c>
      <c r="E431" s="5">
        <v>6</v>
      </c>
      <c r="F431" s="5" t="s">
        <v>1065</v>
      </c>
    </row>
    <row r="432" spans="1:6" x14ac:dyDescent="0.3">
      <c r="A432" s="8">
        <v>43034</v>
      </c>
      <c r="B432" s="5" t="s">
        <v>1064</v>
      </c>
      <c r="C432" s="5" t="s">
        <v>283</v>
      </c>
      <c r="D432" s="5" t="s">
        <v>1132</v>
      </c>
      <c r="E432" s="5">
        <v>6</v>
      </c>
      <c r="F432" s="5" t="s">
        <v>1065</v>
      </c>
    </row>
    <row r="433" spans="1:6" x14ac:dyDescent="0.3">
      <c r="A433" s="8">
        <v>43034</v>
      </c>
      <c r="B433" s="5" t="s">
        <v>1064</v>
      </c>
      <c r="C433" s="5" t="s">
        <v>283</v>
      </c>
      <c r="D433" s="5" t="s">
        <v>1133</v>
      </c>
      <c r="E433" s="5">
        <v>2</v>
      </c>
      <c r="F433" s="5" t="s">
        <v>1079</v>
      </c>
    </row>
    <row r="434" spans="1:6" x14ac:dyDescent="0.3">
      <c r="A434" s="8">
        <v>43034</v>
      </c>
      <c r="B434" s="5" t="s">
        <v>1064</v>
      </c>
      <c r="C434" s="5" t="s">
        <v>283</v>
      </c>
      <c r="D434" s="5" t="s">
        <v>1134</v>
      </c>
      <c r="E434" s="5">
        <v>2</v>
      </c>
      <c r="F434" s="5" t="s">
        <v>1079</v>
      </c>
    </row>
    <row r="435" spans="1:6" x14ac:dyDescent="0.3">
      <c r="A435" s="8">
        <v>43034</v>
      </c>
      <c r="B435" s="5" t="s">
        <v>1064</v>
      </c>
      <c r="C435" s="5" t="s">
        <v>283</v>
      </c>
      <c r="D435" s="8" t="s">
        <v>1135</v>
      </c>
      <c r="E435" s="5">
        <v>3</v>
      </c>
      <c r="F435" s="5" t="s">
        <v>1079</v>
      </c>
    </row>
    <row r="436" spans="1:6" x14ac:dyDescent="0.3">
      <c r="A436" s="8">
        <v>43034</v>
      </c>
      <c r="B436" s="5" t="s">
        <v>1064</v>
      </c>
      <c r="C436" s="5" t="s">
        <v>283</v>
      </c>
      <c r="D436" s="5" t="s">
        <v>1136</v>
      </c>
      <c r="E436" s="5">
        <v>3</v>
      </c>
      <c r="F436" s="5" t="s">
        <v>1079</v>
      </c>
    </row>
    <row r="437" spans="1:6" x14ac:dyDescent="0.3">
      <c r="A437" s="8">
        <v>43034</v>
      </c>
      <c r="B437" s="5" t="s">
        <v>1064</v>
      </c>
      <c r="C437" s="5" t="s">
        <v>283</v>
      </c>
      <c r="D437" s="5" t="s">
        <v>1137</v>
      </c>
      <c r="E437" s="5">
        <v>5</v>
      </c>
      <c r="F437" s="5" t="s">
        <v>1079</v>
      </c>
    </row>
    <row r="438" spans="1:6" x14ac:dyDescent="0.3">
      <c r="A438" s="8">
        <v>43034</v>
      </c>
      <c r="B438" s="5" t="s">
        <v>1064</v>
      </c>
      <c r="C438" s="5" t="s">
        <v>283</v>
      </c>
      <c r="D438" s="5" t="s">
        <v>1138</v>
      </c>
      <c r="E438" s="5">
        <v>5</v>
      </c>
      <c r="F438" s="5" t="s">
        <v>1079</v>
      </c>
    </row>
    <row r="439" spans="1:6" x14ac:dyDescent="0.3">
      <c r="A439" s="8">
        <v>43034</v>
      </c>
      <c r="B439" s="5" t="s">
        <v>1064</v>
      </c>
      <c r="C439" s="5" t="s">
        <v>283</v>
      </c>
      <c r="D439" s="5" t="s">
        <v>1139</v>
      </c>
      <c r="E439" s="5">
        <v>5</v>
      </c>
      <c r="F439" s="5" t="s">
        <v>1079</v>
      </c>
    </row>
    <row r="440" spans="1:6" x14ac:dyDescent="0.3">
      <c r="A440" s="8">
        <v>43034</v>
      </c>
      <c r="B440" s="5" t="s">
        <v>1064</v>
      </c>
      <c r="C440" s="5" t="s">
        <v>283</v>
      </c>
      <c r="D440" s="5" t="s">
        <v>1140</v>
      </c>
      <c r="E440" s="5">
        <v>5</v>
      </c>
      <c r="F440" s="5" t="s">
        <v>1079</v>
      </c>
    </row>
    <row r="441" spans="1:6" x14ac:dyDescent="0.3">
      <c r="A441" s="8">
        <v>43034</v>
      </c>
      <c r="B441" s="5" t="s">
        <v>1175</v>
      </c>
      <c r="C441" s="5" t="s">
        <v>1162</v>
      </c>
      <c r="D441" s="5" t="s">
        <v>1164</v>
      </c>
      <c r="E441" s="5">
        <v>2</v>
      </c>
      <c r="F441" s="5" t="s">
        <v>1065</v>
      </c>
    </row>
    <row r="442" spans="1:6" x14ac:dyDescent="0.3">
      <c r="A442" s="8">
        <v>43034</v>
      </c>
      <c r="B442" s="5" t="s">
        <v>1175</v>
      </c>
      <c r="C442" s="5" t="s">
        <v>1162</v>
      </c>
      <c r="D442" s="5" t="s">
        <v>1165</v>
      </c>
      <c r="E442" s="5">
        <v>2</v>
      </c>
      <c r="F442" s="5" t="s">
        <v>1065</v>
      </c>
    </row>
    <row r="443" spans="1:6" x14ac:dyDescent="0.3">
      <c r="A443" s="8">
        <v>43034</v>
      </c>
      <c r="B443" s="5" t="s">
        <v>1175</v>
      </c>
      <c r="C443" s="5" t="s">
        <v>1162</v>
      </c>
      <c r="D443" s="5" t="s">
        <v>1166</v>
      </c>
      <c r="E443" s="5">
        <v>3</v>
      </c>
      <c r="F443" s="5" t="s">
        <v>1065</v>
      </c>
    </row>
    <row r="444" spans="1:6" x14ac:dyDescent="0.3">
      <c r="A444" s="8">
        <v>43034</v>
      </c>
      <c r="B444" s="5" t="s">
        <v>1175</v>
      </c>
      <c r="C444" s="5" t="s">
        <v>1162</v>
      </c>
      <c r="D444" s="5" t="s">
        <v>1167</v>
      </c>
      <c r="E444" s="5">
        <v>3</v>
      </c>
      <c r="F444" s="5" t="s">
        <v>1065</v>
      </c>
    </row>
    <row r="445" spans="1:6" x14ac:dyDescent="0.3">
      <c r="A445" s="8">
        <v>43034</v>
      </c>
      <c r="B445" s="5" t="s">
        <v>1175</v>
      </c>
      <c r="C445" s="5" t="s">
        <v>1162</v>
      </c>
      <c r="D445" s="5" t="s">
        <v>1168</v>
      </c>
      <c r="E445" s="5">
        <v>3</v>
      </c>
      <c r="F445" s="5" t="s">
        <v>1065</v>
      </c>
    </row>
    <row r="446" spans="1:6" x14ac:dyDescent="0.3">
      <c r="A446" s="8">
        <v>43034</v>
      </c>
      <c r="B446" s="5" t="s">
        <v>1175</v>
      </c>
      <c r="C446" s="5" t="s">
        <v>1162</v>
      </c>
      <c r="D446" s="5" t="s">
        <v>1169</v>
      </c>
      <c r="E446" s="5">
        <v>4</v>
      </c>
      <c r="F446" s="5" t="s">
        <v>1065</v>
      </c>
    </row>
    <row r="447" spans="1:6" x14ac:dyDescent="0.3">
      <c r="A447" s="8">
        <v>43034</v>
      </c>
      <c r="B447" s="5" t="s">
        <v>1175</v>
      </c>
      <c r="C447" s="5" t="s">
        <v>1162</v>
      </c>
      <c r="D447" s="5" t="s">
        <v>1170</v>
      </c>
      <c r="E447" s="5">
        <v>4</v>
      </c>
      <c r="F447" s="5" t="s">
        <v>1065</v>
      </c>
    </row>
    <row r="448" spans="1:6" x14ac:dyDescent="0.3">
      <c r="A448" s="8">
        <v>43034</v>
      </c>
      <c r="B448" s="5" t="s">
        <v>1175</v>
      </c>
      <c r="C448" s="5" t="s">
        <v>1162</v>
      </c>
      <c r="D448" s="5" t="s">
        <v>1171</v>
      </c>
      <c r="E448" s="5">
        <v>4</v>
      </c>
      <c r="F448" s="5" t="s">
        <v>1065</v>
      </c>
    </row>
    <row r="449" spans="1:6" x14ac:dyDescent="0.3">
      <c r="A449" s="8">
        <v>43034</v>
      </c>
      <c r="B449" s="5" t="s">
        <v>1175</v>
      </c>
      <c r="C449" s="5" t="s">
        <v>1172</v>
      </c>
      <c r="D449" s="5" t="s">
        <v>1173</v>
      </c>
      <c r="E449" s="5">
        <v>7</v>
      </c>
      <c r="F449" s="5" t="s">
        <v>1065</v>
      </c>
    </row>
    <row r="450" spans="1:6" x14ac:dyDescent="0.3">
      <c r="A450" s="8">
        <v>43034</v>
      </c>
      <c r="B450" s="5" t="s">
        <v>1175</v>
      </c>
      <c r="C450" s="5" t="s">
        <v>693</v>
      </c>
      <c r="D450" s="5" t="s">
        <v>1174</v>
      </c>
      <c r="E450" s="5">
        <v>7</v>
      </c>
      <c r="F450" s="5" t="s">
        <v>1065</v>
      </c>
    </row>
    <row r="451" spans="1:6" x14ac:dyDescent="0.3">
      <c r="A451" s="8">
        <v>43034</v>
      </c>
      <c r="B451" s="5" t="s">
        <v>1175</v>
      </c>
      <c r="C451" s="5" t="s">
        <v>1162</v>
      </c>
      <c r="D451" s="5" t="s">
        <v>1176</v>
      </c>
      <c r="E451" s="5">
        <v>2</v>
      </c>
      <c r="F451" s="5" t="s">
        <v>1079</v>
      </c>
    </row>
    <row r="452" spans="1:6" x14ac:dyDescent="0.3">
      <c r="A452" s="8">
        <v>43034</v>
      </c>
      <c r="B452" s="5" t="s">
        <v>1175</v>
      </c>
      <c r="C452" s="5" t="s">
        <v>1162</v>
      </c>
      <c r="D452" s="5" t="s">
        <v>1177</v>
      </c>
      <c r="E452" s="5">
        <v>2</v>
      </c>
      <c r="F452" s="5" t="s">
        <v>1079</v>
      </c>
    </row>
    <row r="453" spans="1:6" x14ac:dyDescent="0.3">
      <c r="A453" s="8">
        <v>43034</v>
      </c>
      <c r="B453" s="5" t="s">
        <v>1175</v>
      </c>
      <c r="C453" s="5" t="s">
        <v>1162</v>
      </c>
      <c r="D453" s="5" t="s">
        <v>1178</v>
      </c>
      <c r="E453" s="5">
        <v>2</v>
      </c>
      <c r="F453" s="5" t="s">
        <v>1079</v>
      </c>
    </row>
    <row r="454" spans="1:6" x14ac:dyDescent="0.3">
      <c r="A454" s="8">
        <v>43034</v>
      </c>
      <c r="B454" s="5" t="s">
        <v>1175</v>
      </c>
      <c r="C454" s="5" t="s">
        <v>1162</v>
      </c>
      <c r="D454" s="5" t="s">
        <v>1179</v>
      </c>
      <c r="E454" s="5">
        <v>2</v>
      </c>
      <c r="F454" s="5" t="s">
        <v>1079</v>
      </c>
    </row>
    <row r="455" spans="1:6" x14ac:dyDescent="0.3">
      <c r="A455" s="8">
        <v>43034</v>
      </c>
      <c r="B455" s="5" t="s">
        <v>1175</v>
      </c>
      <c r="C455" s="5" t="s">
        <v>1162</v>
      </c>
      <c r="D455" s="5" t="s">
        <v>1180</v>
      </c>
      <c r="E455" s="5">
        <v>3</v>
      </c>
      <c r="F455" s="5" t="s">
        <v>1079</v>
      </c>
    </row>
    <row r="456" spans="1:6" x14ac:dyDescent="0.3">
      <c r="A456" s="8">
        <v>43034</v>
      </c>
      <c r="B456" s="5" t="s">
        <v>1175</v>
      </c>
      <c r="C456" s="5" t="s">
        <v>1162</v>
      </c>
      <c r="D456" s="5" t="s">
        <v>1181</v>
      </c>
      <c r="E456" s="5">
        <v>3</v>
      </c>
      <c r="F456" s="5" t="s">
        <v>1079</v>
      </c>
    </row>
    <row r="457" spans="1:6" x14ac:dyDescent="0.3">
      <c r="A457" s="8">
        <v>43034</v>
      </c>
      <c r="B457" s="5" t="s">
        <v>1175</v>
      </c>
      <c r="C457" s="5" t="s">
        <v>1162</v>
      </c>
      <c r="D457" s="5" t="s">
        <v>1182</v>
      </c>
      <c r="E457" s="5">
        <v>4</v>
      </c>
      <c r="F457" s="5" t="s">
        <v>1079</v>
      </c>
    </row>
    <row r="458" spans="1:6" x14ac:dyDescent="0.3">
      <c r="A458" s="8">
        <v>43034</v>
      </c>
      <c r="B458" s="5" t="s">
        <v>1175</v>
      </c>
      <c r="C458" s="5" t="s">
        <v>1183</v>
      </c>
      <c r="D458" s="5" t="s">
        <v>1184</v>
      </c>
      <c r="E458" s="5">
        <v>4</v>
      </c>
      <c r="F458" s="5" t="s">
        <v>1079</v>
      </c>
    </row>
    <row r="459" spans="1:6" x14ac:dyDescent="0.3">
      <c r="A459" s="8">
        <v>43034</v>
      </c>
      <c r="B459" s="5" t="s">
        <v>1175</v>
      </c>
      <c r="C459" s="5" t="s">
        <v>1183</v>
      </c>
      <c r="D459" s="5" t="s">
        <v>1185</v>
      </c>
      <c r="E459" s="5">
        <v>4</v>
      </c>
      <c r="F459" s="5" t="s">
        <v>1079</v>
      </c>
    </row>
    <row r="460" spans="1:6" x14ac:dyDescent="0.3">
      <c r="A460" s="8">
        <v>43034</v>
      </c>
      <c r="B460" s="5" t="s">
        <v>18</v>
      </c>
      <c r="C460" s="5" t="s">
        <v>693</v>
      </c>
      <c r="D460" s="5" t="s">
        <v>1213</v>
      </c>
      <c r="E460" s="5">
        <v>5</v>
      </c>
      <c r="F460" s="5" t="s">
        <v>17</v>
      </c>
    </row>
    <row r="461" spans="1:6" x14ac:dyDescent="0.3">
      <c r="A461" s="8">
        <v>43035</v>
      </c>
      <c r="B461" s="5" t="s">
        <v>1207</v>
      </c>
      <c r="C461" s="5" t="s">
        <v>1208</v>
      </c>
      <c r="D461" s="5" t="s">
        <v>1209</v>
      </c>
      <c r="E461" s="5">
        <v>6</v>
      </c>
      <c r="F461" s="5" t="s">
        <v>1211</v>
      </c>
    </row>
    <row r="462" spans="1:6" x14ac:dyDescent="0.3">
      <c r="A462" s="8">
        <v>43035</v>
      </c>
      <c r="B462" s="5" t="s">
        <v>1207</v>
      </c>
      <c r="C462" s="5" t="s">
        <v>1208</v>
      </c>
      <c r="D462" s="5" t="s">
        <v>1210</v>
      </c>
      <c r="E462" s="5">
        <v>4</v>
      </c>
      <c r="F462" s="5" t="s">
        <v>1212</v>
      </c>
    </row>
    <row r="463" spans="1:6" x14ac:dyDescent="0.3">
      <c r="A463" s="8">
        <v>43035</v>
      </c>
      <c r="B463" s="5" t="s">
        <v>1225</v>
      </c>
      <c r="C463" s="5" t="s">
        <v>1215</v>
      </c>
      <c r="D463" s="5" t="s">
        <v>1216</v>
      </c>
      <c r="E463" s="5">
        <v>4</v>
      </c>
      <c r="F463" s="5" t="s">
        <v>17</v>
      </c>
    </row>
    <row r="464" spans="1:6" x14ac:dyDescent="0.3">
      <c r="A464" s="8">
        <v>43035</v>
      </c>
      <c r="B464" s="5" t="s">
        <v>1225</v>
      </c>
      <c r="C464" s="5" t="s">
        <v>1215</v>
      </c>
      <c r="D464" s="5" t="s">
        <v>1217</v>
      </c>
      <c r="E464" s="5">
        <v>4</v>
      </c>
      <c r="F464" s="5" t="s">
        <v>17</v>
      </c>
    </row>
    <row r="465" spans="1:6" x14ac:dyDescent="0.3">
      <c r="A465" s="8">
        <v>43035</v>
      </c>
      <c r="B465" s="5" t="s">
        <v>1225</v>
      </c>
      <c r="C465" s="5" t="s">
        <v>1215</v>
      </c>
      <c r="D465" s="5" t="s">
        <v>1218</v>
      </c>
      <c r="E465" s="5">
        <v>4</v>
      </c>
      <c r="F465" s="5" t="s">
        <v>17</v>
      </c>
    </row>
    <row r="466" spans="1:6" x14ac:dyDescent="0.3">
      <c r="A466" s="8">
        <v>43035</v>
      </c>
      <c r="B466" s="5" t="s">
        <v>1225</v>
      </c>
      <c r="C466" s="5" t="s">
        <v>1215</v>
      </c>
      <c r="D466" s="5" t="s">
        <v>1219</v>
      </c>
      <c r="E466" s="5">
        <v>4</v>
      </c>
      <c r="F466" s="5" t="s">
        <v>17</v>
      </c>
    </row>
    <row r="467" spans="1:6" x14ac:dyDescent="0.3">
      <c r="A467" s="8">
        <v>43035</v>
      </c>
      <c r="B467" s="5" t="s">
        <v>1225</v>
      </c>
      <c r="C467" s="5" t="s">
        <v>1215</v>
      </c>
      <c r="D467" s="5" t="s">
        <v>1220</v>
      </c>
      <c r="E467" s="5">
        <v>5</v>
      </c>
      <c r="F467" s="5" t="s">
        <v>17</v>
      </c>
    </row>
    <row r="468" spans="1:6" x14ac:dyDescent="0.3">
      <c r="A468" s="8">
        <v>43035</v>
      </c>
      <c r="B468" s="5" t="s">
        <v>1225</v>
      </c>
      <c r="C468" s="5" t="s">
        <v>1215</v>
      </c>
      <c r="D468" s="5" t="s">
        <v>1221</v>
      </c>
      <c r="E468" s="5">
        <v>5</v>
      </c>
      <c r="F468" s="5" t="s">
        <v>17</v>
      </c>
    </row>
    <row r="469" spans="1:6" x14ac:dyDescent="0.3">
      <c r="A469" s="8">
        <v>43035</v>
      </c>
      <c r="B469" s="5" t="s">
        <v>1225</v>
      </c>
      <c r="C469" s="5" t="s">
        <v>1215</v>
      </c>
      <c r="D469" s="5" t="s">
        <v>1222</v>
      </c>
      <c r="E469" s="5">
        <v>5</v>
      </c>
      <c r="F469" s="5" t="s">
        <v>17</v>
      </c>
    </row>
    <row r="470" spans="1:6" x14ac:dyDescent="0.3">
      <c r="A470" s="8">
        <v>43035</v>
      </c>
      <c r="B470" s="5" t="s">
        <v>1225</v>
      </c>
      <c r="C470" s="5" t="s">
        <v>1215</v>
      </c>
      <c r="D470" s="5" t="s">
        <v>1223</v>
      </c>
      <c r="E470" s="5">
        <v>5</v>
      </c>
      <c r="F470" s="5" t="s">
        <v>17</v>
      </c>
    </row>
    <row r="471" spans="1:6" x14ac:dyDescent="0.3">
      <c r="A471" s="8">
        <v>43035</v>
      </c>
      <c r="B471" s="5" t="s">
        <v>1225</v>
      </c>
      <c r="C471" s="5" t="s">
        <v>1215</v>
      </c>
      <c r="D471" s="5" t="s">
        <v>1224</v>
      </c>
      <c r="E471" s="5">
        <v>5</v>
      </c>
      <c r="F471" s="5" t="s">
        <v>17</v>
      </c>
    </row>
    <row r="472" spans="1:6" x14ac:dyDescent="0.3">
      <c r="A472" s="8">
        <v>43035</v>
      </c>
      <c r="B472" s="5" t="s">
        <v>1225</v>
      </c>
      <c r="C472" s="5" t="s">
        <v>1215</v>
      </c>
      <c r="D472" s="5" t="s">
        <v>1226</v>
      </c>
      <c r="E472" s="5">
        <v>3</v>
      </c>
      <c r="F472" s="5" t="s">
        <v>1229</v>
      </c>
    </row>
    <row r="473" spans="1:6" x14ac:dyDescent="0.3">
      <c r="A473" s="8">
        <v>43035</v>
      </c>
      <c r="B473" s="5" t="s">
        <v>1225</v>
      </c>
      <c r="C473" s="5" t="s">
        <v>1215</v>
      </c>
      <c r="D473" s="5" t="s">
        <v>1227</v>
      </c>
      <c r="E473" s="5">
        <v>3</v>
      </c>
      <c r="F473" s="5" t="s">
        <v>1229</v>
      </c>
    </row>
    <row r="474" spans="1:6" x14ac:dyDescent="0.3">
      <c r="A474" s="8">
        <v>43035</v>
      </c>
      <c r="B474" s="5" t="s">
        <v>1225</v>
      </c>
      <c r="C474" s="5" t="s">
        <v>1215</v>
      </c>
      <c r="D474" s="5" t="s">
        <v>1228</v>
      </c>
      <c r="E474" s="5">
        <v>4</v>
      </c>
      <c r="F474" s="5" t="s">
        <v>1229</v>
      </c>
    </row>
    <row r="475" spans="1:6" x14ac:dyDescent="0.3">
      <c r="A475" s="8">
        <v>43035</v>
      </c>
      <c r="B475" s="5" t="s">
        <v>1225</v>
      </c>
      <c r="C475" s="5" t="s">
        <v>1253</v>
      </c>
      <c r="D475" s="5" t="s">
        <v>1242</v>
      </c>
      <c r="E475" s="5">
        <v>5</v>
      </c>
      <c r="F475" s="5" t="s">
        <v>1252</v>
      </c>
    </row>
    <row r="476" spans="1:6" x14ac:dyDescent="0.3">
      <c r="A476" s="8">
        <v>43035</v>
      </c>
      <c r="B476" s="5" t="s">
        <v>1225</v>
      </c>
      <c r="C476" s="5" t="s">
        <v>1253</v>
      </c>
      <c r="D476" s="5" t="s">
        <v>1243</v>
      </c>
      <c r="E476" s="5">
        <v>5</v>
      </c>
      <c r="F476" s="5" t="s">
        <v>1252</v>
      </c>
    </row>
    <row r="477" spans="1:6" x14ac:dyDescent="0.3">
      <c r="A477" s="8">
        <v>43035</v>
      </c>
      <c r="B477" s="5" t="s">
        <v>1225</v>
      </c>
      <c r="C477" s="5" t="s">
        <v>1253</v>
      </c>
      <c r="D477" s="5" t="s">
        <v>1244</v>
      </c>
      <c r="E477" s="5">
        <v>5</v>
      </c>
      <c r="F477" s="5" t="s">
        <v>1252</v>
      </c>
    </row>
    <row r="478" spans="1:6" x14ac:dyDescent="0.3">
      <c r="A478" s="8">
        <v>43035</v>
      </c>
      <c r="B478" s="5" t="s">
        <v>1225</v>
      </c>
      <c r="C478" s="5" t="s">
        <v>1253</v>
      </c>
      <c r="D478" s="5" t="s">
        <v>1245</v>
      </c>
      <c r="E478" s="5">
        <v>5</v>
      </c>
      <c r="F478" s="5" t="s">
        <v>1252</v>
      </c>
    </row>
    <row r="479" spans="1:6" x14ac:dyDescent="0.3">
      <c r="A479" s="8">
        <v>43035</v>
      </c>
      <c r="B479" s="5" t="s">
        <v>1225</v>
      </c>
      <c r="C479" s="5" t="s">
        <v>1253</v>
      </c>
      <c r="D479" s="5" t="s">
        <v>1246</v>
      </c>
      <c r="E479" s="5">
        <v>4</v>
      </c>
      <c r="F479" s="5" t="s">
        <v>1252</v>
      </c>
    </row>
    <row r="480" spans="1:6" x14ac:dyDescent="0.3">
      <c r="A480" s="8">
        <v>43035</v>
      </c>
      <c r="B480" s="5" t="s">
        <v>1225</v>
      </c>
      <c r="C480" s="5" t="s">
        <v>1253</v>
      </c>
      <c r="D480" s="5" t="s">
        <v>1247</v>
      </c>
      <c r="E480" s="5">
        <v>4</v>
      </c>
      <c r="F480" s="5" t="s">
        <v>1252</v>
      </c>
    </row>
    <row r="481" spans="1:9" x14ac:dyDescent="0.3">
      <c r="A481" s="8">
        <v>43035</v>
      </c>
      <c r="B481" s="5" t="s">
        <v>1225</v>
      </c>
      <c r="C481" s="5" t="s">
        <v>1253</v>
      </c>
      <c r="D481" s="5" t="s">
        <v>1248</v>
      </c>
      <c r="E481" s="5">
        <v>4</v>
      </c>
      <c r="F481" s="5" t="s">
        <v>1252</v>
      </c>
    </row>
    <row r="482" spans="1:9" x14ac:dyDescent="0.3">
      <c r="A482" s="8">
        <v>43035</v>
      </c>
      <c r="B482" s="5" t="s">
        <v>1225</v>
      </c>
      <c r="C482" s="5" t="s">
        <v>1253</v>
      </c>
      <c r="D482" s="5" t="s">
        <v>1249</v>
      </c>
      <c r="E482" s="5">
        <v>4</v>
      </c>
      <c r="F482" s="5" t="s">
        <v>1252</v>
      </c>
    </row>
    <row r="483" spans="1:9" x14ac:dyDescent="0.3">
      <c r="A483" s="8">
        <v>43035</v>
      </c>
      <c r="B483" s="5" t="s">
        <v>1225</v>
      </c>
      <c r="C483" s="5" t="s">
        <v>1253</v>
      </c>
      <c r="D483" s="5" t="s">
        <v>1250</v>
      </c>
      <c r="E483" s="5">
        <v>4</v>
      </c>
      <c r="F483" s="5" t="s">
        <v>1252</v>
      </c>
    </row>
    <row r="484" spans="1:9" x14ac:dyDescent="0.3">
      <c r="A484" s="8">
        <v>43035</v>
      </c>
      <c r="B484" s="5" t="s">
        <v>1225</v>
      </c>
      <c r="C484" s="5" t="s">
        <v>1253</v>
      </c>
      <c r="D484" s="5" t="s">
        <v>1251</v>
      </c>
      <c r="E484" s="5">
        <v>5</v>
      </c>
      <c r="F484" s="5" t="s">
        <v>1252</v>
      </c>
    </row>
    <row r="485" spans="1:9" x14ac:dyDescent="0.3">
      <c r="A485" s="8">
        <v>43035</v>
      </c>
      <c r="B485" s="5" t="s">
        <v>1225</v>
      </c>
      <c r="C485" s="5" t="s">
        <v>1253</v>
      </c>
      <c r="D485" s="5" t="s">
        <v>1264</v>
      </c>
      <c r="E485" s="5">
        <v>6</v>
      </c>
      <c r="F485" s="5" t="s">
        <v>1252</v>
      </c>
    </row>
    <row r="486" spans="1:9" x14ac:dyDescent="0.3">
      <c r="A486" s="8">
        <v>43035</v>
      </c>
      <c r="B486" s="5" t="s">
        <v>1225</v>
      </c>
      <c r="C486" s="5" t="s">
        <v>1253</v>
      </c>
      <c r="D486" s="5" t="s">
        <v>1265</v>
      </c>
      <c r="E486" s="5">
        <v>6</v>
      </c>
      <c r="F486" s="5" t="s">
        <v>1252</v>
      </c>
    </row>
    <row r="487" spans="1:9" x14ac:dyDescent="0.3">
      <c r="A487" s="8">
        <v>43035</v>
      </c>
      <c r="B487" s="5" t="s">
        <v>1225</v>
      </c>
      <c r="C487" s="5" t="s">
        <v>1253</v>
      </c>
      <c r="D487" s="5" t="s">
        <v>1266</v>
      </c>
      <c r="E487" s="5">
        <v>6</v>
      </c>
      <c r="F487" s="5" t="s">
        <v>1252</v>
      </c>
      <c r="I487" s="5"/>
    </row>
    <row r="488" spans="1:9" x14ac:dyDescent="0.3">
      <c r="A488" s="8">
        <v>43035</v>
      </c>
      <c r="B488" s="5" t="s">
        <v>1225</v>
      </c>
      <c r="C488" s="5" t="s">
        <v>1253</v>
      </c>
      <c r="D488" s="5" t="s">
        <v>1267</v>
      </c>
      <c r="E488" s="5">
        <v>6</v>
      </c>
      <c r="F488" s="5" t="s">
        <v>1252</v>
      </c>
    </row>
    <row r="489" spans="1:9" x14ac:dyDescent="0.3">
      <c r="A489" s="8">
        <v>43035</v>
      </c>
      <c r="B489" s="5" t="s">
        <v>1225</v>
      </c>
      <c r="C489" s="5" t="s">
        <v>1253</v>
      </c>
      <c r="D489" s="5" t="s">
        <v>1272</v>
      </c>
      <c r="E489" s="5">
        <v>4</v>
      </c>
      <c r="F489" s="5" t="s">
        <v>1229</v>
      </c>
    </row>
    <row r="490" spans="1:9" x14ac:dyDescent="0.3">
      <c r="A490" s="8">
        <v>43035</v>
      </c>
      <c r="B490" s="5" t="s">
        <v>1225</v>
      </c>
      <c r="C490" s="5" t="s">
        <v>1253</v>
      </c>
      <c r="D490" s="5" t="s">
        <v>1273</v>
      </c>
      <c r="E490" s="5">
        <v>4</v>
      </c>
      <c r="F490" s="5" t="s">
        <v>1229</v>
      </c>
    </row>
    <row r="491" spans="1:9" x14ac:dyDescent="0.3">
      <c r="A491" s="8">
        <v>43035</v>
      </c>
      <c r="B491" s="5" t="s">
        <v>1225</v>
      </c>
      <c r="C491" s="5" t="s">
        <v>1253</v>
      </c>
      <c r="D491" s="5" t="s">
        <v>1274</v>
      </c>
      <c r="E491" s="5">
        <v>3</v>
      </c>
      <c r="F491" s="5" t="s">
        <v>1229</v>
      </c>
    </row>
    <row r="492" spans="1:9" x14ac:dyDescent="0.3">
      <c r="A492" s="8">
        <v>43035</v>
      </c>
      <c r="B492" s="5" t="s">
        <v>1225</v>
      </c>
      <c r="C492" s="5" t="s">
        <v>1253</v>
      </c>
      <c r="D492" s="5" t="s">
        <v>1275</v>
      </c>
      <c r="E492" s="5">
        <v>4</v>
      </c>
      <c r="F492" s="5" t="s">
        <v>1229</v>
      </c>
    </row>
    <row r="493" spans="1:9" x14ac:dyDescent="0.3">
      <c r="A493" s="8">
        <v>43035</v>
      </c>
      <c r="B493" s="5" t="s">
        <v>1225</v>
      </c>
      <c r="C493" s="5" t="s">
        <v>1253</v>
      </c>
      <c r="D493" s="5" t="s">
        <v>1276</v>
      </c>
      <c r="E493" s="5">
        <v>5</v>
      </c>
      <c r="F493" s="5" t="s">
        <v>1229</v>
      </c>
    </row>
    <row r="494" spans="1:9" x14ac:dyDescent="0.3">
      <c r="A494" s="8">
        <v>43035</v>
      </c>
      <c r="B494" s="5" t="s">
        <v>1225</v>
      </c>
      <c r="C494" s="5" t="s">
        <v>1253</v>
      </c>
      <c r="D494" s="5" t="s">
        <v>1277</v>
      </c>
      <c r="E494" s="5">
        <v>5</v>
      </c>
      <c r="F494" s="5" t="s">
        <v>1229</v>
      </c>
    </row>
    <row r="495" spans="1:9" x14ac:dyDescent="0.3">
      <c r="A495" s="8">
        <v>43035</v>
      </c>
      <c r="B495" s="5" t="s">
        <v>1225</v>
      </c>
      <c r="C495" s="5" t="s">
        <v>1253</v>
      </c>
      <c r="D495" s="5" t="s">
        <v>1278</v>
      </c>
      <c r="E495" s="5">
        <v>5</v>
      </c>
      <c r="F495" s="5" t="s">
        <v>1229</v>
      </c>
    </row>
    <row r="496" spans="1:9" x14ac:dyDescent="0.3">
      <c r="A496" s="8">
        <v>43035</v>
      </c>
      <c r="B496" s="5" t="s">
        <v>1225</v>
      </c>
      <c r="C496" s="5" t="s">
        <v>1253</v>
      </c>
      <c r="D496" s="5" t="s">
        <v>1286</v>
      </c>
      <c r="E496" s="5">
        <v>6</v>
      </c>
      <c r="F496" s="5" t="s">
        <v>1252</v>
      </c>
    </row>
    <row r="497" spans="1:6" x14ac:dyDescent="0.3">
      <c r="A497" s="8">
        <v>43035</v>
      </c>
      <c r="B497" s="5" t="s">
        <v>1225</v>
      </c>
      <c r="C497" s="5" t="s">
        <v>1253</v>
      </c>
      <c r="D497" s="5" t="s">
        <v>1287</v>
      </c>
      <c r="E497" s="5">
        <v>6</v>
      </c>
      <c r="F497" s="5" t="s">
        <v>1252</v>
      </c>
    </row>
    <row r="498" spans="1:6" x14ac:dyDescent="0.3">
      <c r="A498" s="8">
        <v>43035</v>
      </c>
      <c r="B498" s="5" t="s">
        <v>1225</v>
      </c>
      <c r="C498" s="5" t="s">
        <v>1288</v>
      </c>
      <c r="D498" s="5" t="s">
        <v>1289</v>
      </c>
      <c r="E498" s="5">
        <v>5</v>
      </c>
      <c r="F498" s="5" t="s">
        <v>1252</v>
      </c>
    </row>
    <row r="499" spans="1:6" x14ac:dyDescent="0.3">
      <c r="A499" s="8">
        <v>43035</v>
      </c>
      <c r="B499" s="5" t="s">
        <v>1292</v>
      </c>
      <c r="C499" s="5" t="s">
        <v>1288</v>
      </c>
      <c r="D499" s="5" t="s">
        <v>1291</v>
      </c>
      <c r="E499" s="5">
        <v>4</v>
      </c>
      <c r="F499" s="5" t="s">
        <v>1252</v>
      </c>
    </row>
    <row r="500" spans="1:6" x14ac:dyDescent="0.3">
      <c r="A500" s="8">
        <v>43035</v>
      </c>
      <c r="B500" s="5" t="s">
        <v>1292</v>
      </c>
      <c r="C500" s="5" t="s">
        <v>1288</v>
      </c>
      <c r="D500" s="5" t="s">
        <v>1293</v>
      </c>
      <c r="E500" s="5">
        <v>4</v>
      </c>
      <c r="F500" s="5" t="s">
        <v>1229</v>
      </c>
    </row>
    <row r="501" spans="1:6" x14ac:dyDescent="0.3">
      <c r="A501" s="8">
        <v>43035</v>
      </c>
      <c r="B501" s="5" t="s">
        <v>1292</v>
      </c>
      <c r="C501" s="5" t="s">
        <v>1288</v>
      </c>
      <c r="D501" s="5" t="s">
        <v>1294</v>
      </c>
      <c r="E501" s="5">
        <v>3</v>
      </c>
      <c r="F501" s="5" t="s">
        <v>1229</v>
      </c>
    </row>
    <row r="502" spans="1:6" x14ac:dyDescent="0.3">
      <c r="A502" s="8">
        <v>43035</v>
      </c>
      <c r="B502" s="5" t="s">
        <v>1225</v>
      </c>
      <c r="C502" s="5" t="s">
        <v>1298</v>
      </c>
      <c r="D502" s="5" t="s">
        <v>1299</v>
      </c>
      <c r="E502" s="5">
        <v>3</v>
      </c>
      <c r="F502" s="5" t="s">
        <v>1252</v>
      </c>
    </row>
    <row r="503" spans="1:6" x14ac:dyDescent="0.3">
      <c r="A503" s="8">
        <v>43035</v>
      </c>
      <c r="B503" s="5" t="s">
        <v>1225</v>
      </c>
      <c r="C503" s="5" t="s">
        <v>1298</v>
      </c>
      <c r="D503" s="5" t="s">
        <v>1300</v>
      </c>
      <c r="E503" s="5">
        <v>6</v>
      </c>
      <c r="F503" s="5" t="s">
        <v>1252</v>
      </c>
    </row>
    <row r="504" spans="1:6" x14ac:dyDescent="0.3">
      <c r="A504" s="8">
        <v>43035</v>
      </c>
      <c r="B504" s="5" t="s">
        <v>1303</v>
      </c>
      <c r="C504" s="5" t="s">
        <v>1304</v>
      </c>
      <c r="D504" s="5" t="s">
        <v>1301</v>
      </c>
      <c r="E504" s="5">
        <v>6</v>
      </c>
      <c r="F504" s="5" t="s">
        <v>1302</v>
      </c>
    </row>
    <row r="505" spans="1:6" x14ac:dyDescent="0.3">
      <c r="A505" s="8">
        <v>43035</v>
      </c>
      <c r="B505" s="5" t="s">
        <v>1303</v>
      </c>
      <c r="C505" s="5" t="s">
        <v>1307</v>
      </c>
      <c r="D505" s="5" t="s">
        <v>1305</v>
      </c>
      <c r="E505" s="5">
        <v>6</v>
      </c>
      <c r="F505" s="5" t="s">
        <v>1302</v>
      </c>
    </row>
    <row r="506" spans="1:6" x14ac:dyDescent="0.3">
      <c r="A506" s="8">
        <v>43035</v>
      </c>
      <c r="B506" s="5" t="s">
        <v>1303</v>
      </c>
      <c r="C506" s="5" t="s">
        <v>1306</v>
      </c>
      <c r="D506" s="5" t="s">
        <v>1308</v>
      </c>
      <c r="E506" s="5">
        <v>4</v>
      </c>
      <c r="F506" s="5" t="s">
        <v>1311</v>
      </c>
    </row>
    <row r="507" spans="1:6" x14ac:dyDescent="0.3">
      <c r="A507" s="8">
        <v>43035</v>
      </c>
      <c r="B507" s="5" t="s">
        <v>1303</v>
      </c>
      <c r="C507" s="5" t="s">
        <v>1310</v>
      </c>
      <c r="D507" s="5" t="s">
        <v>1309</v>
      </c>
      <c r="E507" s="5">
        <v>4</v>
      </c>
      <c r="F507" s="5" t="s">
        <v>1311</v>
      </c>
    </row>
    <row r="508" spans="1:6" x14ac:dyDescent="0.3">
      <c r="A508" s="8">
        <v>43035</v>
      </c>
      <c r="B508" s="5" t="s">
        <v>1314</v>
      </c>
      <c r="C508" s="5" t="s">
        <v>1315</v>
      </c>
      <c r="D508" s="5" t="s">
        <v>1316</v>
      </c>
      <c r="E508" s="5">
        <v>5</v>
      </c>
      <c r="F508" s="5" t="s">
        <v>1302</v>
      </c>
    </row>
    <row r="509" spans="1:6" x14ac:dyDescent="0.3">
      <c r="A509" s="8">
        <v>43035</v>
      </c>
      <c r="B509" s="5" t="s">
        <v>1318</v>
      </c>
      <c r="C509" s="5" t="s">
        <v>1319</v>
      </c>
      <c r="D509" s="5" t="s">
        <v>1320</v>
      </c>
      <c r="E509" s="5">
        <v>4</v>
      </c>
      <c r="F509" s="5" t="s">
        <v>1302</v>
      </c>
    </row>
    <row r="510" spans="1:6" x14ac:dyDescent="0.3">
      <c r="A510" s="8">
        <v>43035</v>
      </c>
      <c r="B510" s="5" t="s">
        <v>1318</v>
      </c>
      <c r="C510" s="5" t="s">
        <v>1319</v>
      </c>
      <c r="D510" s="5" t="s">
        <v>1321</v>
      </c>
      <c r="E510" s="5">
        <v>2</v>
      </c>
      <c r="F510" s="5" t="s">
        <v>1311</v>
      </c>
    </row>
    <row r="511" spans="1:6" x14ac:dyDescent="0.3">
      <c r="A511" s="8">
        <v>43035</v>
      </c>
      <c r="B511" s="5" t="s">
        <v>1318</v>
      </c>
      <c r="C511" s="5" t="s">
        <v>1319</v>
      </c>
      <c r="D511" s="5" t="s">
        <v>1322</v>
      </c>
      <c r="E511" s="5">
        <v>3</v>
      </c>
      <c r="F511" s="5" t="s">
        <v>1311</v>
      </c>
    </row>
    <row r="512" spans="1:6" x14ac:dyDescent="0.3">
      <c r="A512" s="8">
        <v>43035</v>
      </c>
      <c r="B512" s="5" t="s">
        <v>1318</v>
      </c>
      <c r="C512" s="5" t="s">
        <v>1319</v>
      </c>
      <c r="D512" s="5" t="s">
        <v>1323</v>
      </c>
      <c r="E512" s="5">
        <v>4</v>
      </c>
      <c r="F512" s="5" t="s">
        <v>1311</v>
      </c>
    </row>
    <row r="513" spans="1:6" x14ac:dyDescent="0.3">
      <c r="A513" s="8">
        <v>43035</v>
      </c>
      <c r="B513" s="5" t="s">
        <v>1318</v>
      </c>
      <c r="C513" s="5" t="s">
        <v>1319</v>
      </c>
      <c r="D513" s="5" t="s">
        <v>1324</v>
      </c>
      <c r="E513" s="5">
        <v>4</v>
      </c>
      <c r="F513" s="5" t="s">
        <v>1311</v>
      </c>
    </row>
    <row r="514" spans="1:6" x14ac:dyDescent="0.3">
      <c r="A514" s="8">
        <v>43035</v>
      </c>
      <c r="B514" s="5" t="s">
        <v>1352</v>
      </c>
      <c r="C514" s="5" t="s">
        <v>1353</v>
      </c>
      <c r="D514" s="5" t="s">
        <v>1329</v>
      </c>
      <c r="E514" s="5">
        <v>4</v>
      </c>
      <c r="F514" s="5" t="s">
        <v>1337</v>
      </c>
    </row>
    <row r="515" spans="1:6" x14ac:dyDescent="0.3">
      <c r="A515" s="8">
        <v>43035</v>
      </c>
      <c r="B515" s="5" t="s">
        <v>1352</v>
      </c>
      <c r="C515" s="5" t="s">
        <v>1353</v>
      </c>
      <c r="D515" s="5" t="s">
        <v>1330</v>
      </c>
      <c r="E515" s="5">
        <v>4</v>
      </c>
      <c r="F515" s="5" t="s">
        <v>1337</v>
      </c>
    </row>
    <row r="516" spans="1:6" x14ac:dyDescent="0.3">
      <c r="A516" s="8">
        <v>43035</v>
      </c>
      <c r="B516" s="5" t="s">
        <v>1352</v>
      </c>
      <c r="C516" s="5" t="s">
        <v>1353</v>
      </c>
      <c r="D516" s="5" t="s">
        <v>1331</v>
      </c>
      <c r="E516" s="5">
        <v>4</v>
      </c>
      <c r="F516" s="5" t="s">
        <v>1337</v>
      </c>
    </row>
    <row r="517" spans="1:6" x14ac:dyDescent="0.3">
      <c r="A517" s="8">
        <v>43035</v>
      </c>
      <c r="B517" s="5" t="s">
        <v>1352</v>
      </c>
      <c r="C517" s="5" t="s">
        <v>1353</v>
      </c>
      <c r="D517" s="5" t="s">
        <v>1332</v>
      </c>
      <c r="E517" s="5">
        <v>4</v>
      </c>
      <c r="F517" s="5" t="s">
        <v>1337</v>
      </c>
    </row>
    <row r="518" spans="1:6" x14ac:dyDescent="0.3">
      <c r="A518" s="8">
        <v>43035</v>
      </c>
      <c r="B518" s="5" t="s">
        <v>1352</v>
      </c>
      <c r="C518" s="5" t="s">
        <v>1353</v>
      </c>
      <c r="D518" s="5" t="s">
        <v>1333</v>
      </c>
      <c r="E518" s="5">
        <v>5</v>
      </c>
      <c r="F518" s="5" t="s">
        <v>1337</v>
      </c>
    </row>
    <row r="519" spans="1:6" x14ac:dyDescent="0.3">
      <c r="A519" s="8">
        <v>43035</v>
      </c>
      <c r="B519" s="5" t="s">
        <v>1352</v>
      </c>
      <c r="C519" s="5" t="s">
        <v>1353</v>
      </c>
      <c r="D519" s="5" t="s">
        <v>1334</v>
      </c>
      <c r="E519" s="5">
        <v>5</v>
      </c>
      <c r="F519" s="5" t="s">
        <v>1337</v>
      </c>
    </row>
    <row r="520" spans="1:6" x14ac:dyDescent="0.3">
      <c r="A520" s="8">
        <v>43035</v>
      </c>
      <c r="B520" s="5" t="s">
        <v>1352</v>
      </c>
      <c r="C520" s="5" t="s">
        <v>1353</v>
      </c>
      <c r="D520" s="5" t="s">
        <v>1335</v>
      </c>
      <c r="E520" s="5">
        <v>5</v>
      </c>
      <c r="F520" s="5" t="s">
        <v>1337</v>
      </c>
    </row>
    <row r="521" spans="1:6" x14ac:dyDescent="0.3">
      <c r="A521" s="8">
        <v>43035</v>
      </c>
      <c r="B521" s="5" t="s">
        <v>1352</v>
      </c>
      <c r="C521" s="5" t="s">
        <v>1353</v>
      </c>
      <c r="D521" s="5" t="s">
        <v>1336</v>
      </c>
      <c r="E521" s="5">
        <v>5</v>
      </c>
      <c r="F521" s="5" t="s">
        <v>1337</v>
      </c>
    </row>
    <row r="522" spans="1:6" x14ac:dyDescent="0.3">
      <c r="A522" s="8">
        <v>43035</v>
      </c>
      <c r="B522" s="5" t="s">
        <v>1352</v>
      </c>
      <c r="C522" s="5" t="s">
        <v>1353</v>
      </c>
      <c r="D522" s="5" t="s">
        <v>1341</v>
      </c>
      <c r="E522" s="5">
        <v>6</v>
      </c>
      <c r="F522" s="5" t="s">
        <v>1337</v>
      </c>
    </row>
    <row r="523" spans="1:6" x14ac:dyDescent="0.3">
      <c r="A523" s="8">
        <v>43035</v>
      </c>
      <c r="B523" s="5" t="s">
        <v>1352</v>
      </c>
      <c r="C523" s="5" t="s">
        <v>1353</v>
      </c>
      <c r="D523" s="5" t="s">
        <v>1338</v>
      </c>
      <c r="E523" s="5">
        <v>6</v>
      </c>
      <c r="F523" s="5" t="s">
        <v>1337</v>
      </c>
    </row>
    <row r="524" spans="1:6" x14ac:dyDescent="0.3">
      <c r="A524" s="8">
        <v>43035</v>
      </c>
      <c r="B524" s="5" t="s">
        <v>1352</v>
      </c>
      <c r="C524" s="5" t="s">
        <v>1353</v>
      </c>
      <c r="D524" s="5" t="s">
        <v>1339</v>
      </c>
      <c r="E524" s="5">
        <v>6</v>
      </c>
      <c r="F524" s="5" t="s">
        <v>1337</v>
      </c>
    </row>
    <row r="525" spans="1:6" x14ac:dyDescent="0.3">
      <c r="A525" s="8">
        <v>43035</v>
      </c>
      <c r="B525" s="5" t="s">
        <v>1352</v>
      </c>
      <c r="C525" s="5" t="s">
        <v>1353</v>
      </c>
      <c r="D525" s="5" t="s">
        <v>1340</v>
      </c>
      <c r="E525" s="5">
        <v>7</v>
      </c>
      <c r="F525" s="5" t="s">
        <v>1337</v>
      </c>
    </row>
    <row r="526" spans="1:6" x14ac:dyDescent="0.3">
      <c r="A526" s="8">
        <v>43035</v>
      </c>
      <c r="B526" s="5" t="s">
        <v>1352</v>
      </c>
      <c r="C526" s="5" t="s">
        <v>1353</v>
      </c>
      <c r="D526" s="5" t="s">
        <v>1342</v>
      </c>
      <c r="E526" s="5">
        <v>2</v>
      </c>
      <c r="F526" s="5" t="s">
        <v>1351</v>
      </c>
    </row>
    <row r="527" spans="1:6" x14ac:dyDescent="0.3">
      <c r="A527" s="8">
        <v>43035</v>
      </c>
      <c r="B527" s="5" t="s">
        <v>1352</v>
      </c>
      <c r="C527" s="5" t="s">
        <v>1353</v>
      </c>
      <c r="D527" s="5" t="s">
        <v>1343</v>
      </c>
      <c r="E527" s="5">
        <v>2</v>
      </c>
      <c r="F527" s="5" t="s">
        <v>1351</v>
      </c>
    </row>
    <row r="528" spans="1:6" x14ac:dyDescent="0.3">
      <c r="A528" s="8">
        <v>43035</v>
      </c>
      <c r="B528" s="5" t="s">
        <v>1352</v>
      </c>
      <c r="C528" s="5" t="s">
        <v>1353</v>
      </c>
      <c r="D528" s="5" t="s">
        <v>1344</v>
      </c>
      <c r="E528" s="5">
        <v>3</v>
      </c>
      <c r="F528" s="5" t="s">
        <v>1351</v>
      </c>
    </row>
    <row r="529" spans="1:6" x14ac:dyDescent="0.3">
      <c r="A529" s="8">
        <v>43035</v>
      </c>
      <c r="B529" s="5" t="s">
        <v>1352</v>
      </c>
      <c r="C529" s="5" t="s">
        <v>1353</v>
      </c>
      <c r="D529" s="5" t="s">
        <v>1345</v>
      </c>
      <c r="E529" s="5">
        <v>3</v>
      </c>
      <c r="F529" s="5" t="s">
        <v>1351</v>
      </c>
    </row>
    <row r="530" spans="1:6" x14ac:dyDescent="0.3">
      <c r="A530" s="8">
        <v>43035</v>
      </c>
      <c r="B530" s="5" t="s">
        <v>1352</v>
      </c>
      <c r="C530" s="5" t="s">
        <v>1353</v>
      </c>
      <c r="D530" s="5" t="s">
        <v>1346</v>
      </c>
      <c r="E530" s="5">
        <v>3</v>
      </c>
      <c r="F530" s="5" t="s">
        <v>1351</v>
      </c>
    </row>
    <row r="531" spans="1:6" x14ac:dyDescent="0.3">
      <c r="A531" s="8">
        <v>43035</v>
      </c>
      <c r="B531" s="5" t="s">
        <v>1352</v>
      </c>
      <c r="C531" s="5" t="s">
        <v>1353</v>
      </c>
      <c r="D531" s="5" t="s">
        <v>1347</v>
      </c>
      <c r="E531" s="5">
        <v>3</v>
      </c>
      <c r="F531" s="5" t="s">
        <v>1351</v>
      </c>
    </row>
    <row r="532" spans="1:6" x14ac:dyDescent="0.3">
      <c r="A532" s="8">
        <v>43035</v>
      </c>
      <c r="B532" s="5" t="s">
        <v>1352</v>
      </c>
      <c r="C532" s="5" t="s">
        <v>1353</v>
      </c>
      <c r="D532" s="5" t="s">
        <v>1348</v>
      </c>
      <c r="E532" s="5">
        <v>3</v>
      </c>
      <c r="F532" s="5" t="s">
        <v>1351</v>
      </c>
    </row>
    <row r="533" spans="1:6" x14ac:dyDescent="0.3">
      <c r="A533" s="8">
        <v>43035</v>
      </c>
      <c r="B533" s="5" t="s">
        <v>1352</v>
      </c>
      <c r="C533" s="5" t="s">
        <v>1353</v>
      </c>
      <c r="D533" s="5" t="s">
        <v>1349</v>
      </c>
      <c r="E533" s="5">
        <v>5</v>
      </c>
      <c r="F533" s="5" t="s">
        <v>1351</v>
      </c>
    </row>
    <row r="534" spans="1:6" x14ac:dyDescent="0.3">
      <c r="A534" s="8">
        <v>43035</v>
      </c>
      <c r="B534" s="5" t="s">
        <v>1352</v>
      </c>
      <c r="C534" s="5" t="s">
        <v>1353</v>
      </c>
      <c r="D534" s="5" t="s">
        <v>1350</v>
      </c>
      <c r="E534" s="5">
        <v>6</v>
      </c>
      <c r="F534" s="5" t="s">
        <v>1351</v>
      </c>
    </row>
    <row r="535" spans="1:6" x14ac:dyDescent="0.3">
      <c r="A535" s="8">
        <v>43035</v>
      </c>
      <c r="B535" s="5" t="s">
        <v>151</v>
      </c>
      <c r="C535" s="5" t="s">
        <v>1380</v>
      </c>
      <c r="D535" s="5" t="s">
        <v>1377</v>
      </c>
      <c r="E535" s="5">
        <v>4</v>
      </c>
      <c r="F535" s="5" t="s">
        <v>139</v>
      </c>
    </row>
    <row r="536" spans="1:6" x14ac:dyDescent="0.3">
      <c r="A536" s="8">
        <v>43035</v>
      </c>
      <c r="B536" s="5" t="s">
        <v>151</v>
      </c>
      <c r="C536" s="5" t="s">
        <v>1381</v>
      </c>
      <c r="D536" s="5" t="s">
        <v>1378</v>
      </c>
      <c r="E536" s="5">
        <v>4</v>
      </c>
      <c r="F536" s="5" t="s">
        <v>139</v>
      </c>
    </row>
    <row r="537" spans="1:6" x14ac:dyDescent="0.3">
      <c r="A537" s="8">
        <v>43035</v>
      </c>
      <c r="B537" s="5" t="s">
        <v>151</v>
      </c>
      <c r="C537" s="5" t="s">
        <v>1380</v>
      </c>
      <c r="D537" s="5" t="s">
        <v>1379</v>
      </c>
      <c r="E537" s="5">
        <v>5</v>
      </c>
      <c r="F537" s="5" t="s">
        <v>1376</v>
      </c>
    </row>
    <row r="538" spans="1:6" x14ac:dyDescent="0.3">
      <c r="A538" s="8">
        <v>43035</v>
      </c>
      <c r="B538" s="5" t="s">
        <v>151</v>
      </c>
      <c r="C538" s="5" t="s">
        <v>1393</v>
      </c>
      <c r="D538" s="5" t="s">
        <v>1384</v>
      </c>
      <c r="E538" s="5">
        <v>6</v>
      </c>
      <c r="F538" s="5" t="s">
        <v>1376</v>
      </c>
    </row>
    <row r="539" spans="1:6" x14ac:dyDescent="0.3">
      <c r="A539" s="8">
        <v>43035</v>
      </c>
      <c r="B539" s="5" t="s">
        <v>151</v>
      </c>
      <c r="C539" s="5" t="s">
        <v>1393</v>
      </c>
      <c r="D539" s="5" t="s">
        <v>1385</v>
      </c>
      <c r="E539" s="5">
        <v>6</v>
      </c>
      <c r="F539" s="5" t="s">
        <v>1376</v>
      </c>
    </row>
    <row r="540" spans="1:6" x14ac:dyDescent="0.3">
      <c r="A540" s="8">
        <v>43035</v>
      </c>
      <c r="B540" s="5" t="s">
        <v>151</v>
      </c>
      <c r="C540" s="5" t="s">
        <v>1393</v>
      </c>
      <c r="D540" s="5" t="s">
        <v>1386</v>
      </c>
      <c r="E540" s="5">
        <v>6</v>
      </c>
      <c r="F540" s="5" t="s">
        <v>1376</v>
      </c>
    </row>
    <row r="541" spans="1:6" x14ac:dyDescent="0.3">
      <c r="A541" s="8">
        <v>43035</v>
      </c>
      <c r="B541" s="5" t="s">
        <v>151</v>
      </c>
      <c r="C541" s="5" t="s">
        <v>1393</v>
      </c>
      <c r="D541" s="5" t="s">
        <v>1387</v>
      </c>
      <c r="E541" s="5">
        <v>6</v>
      </c>
      <c r="F541" s="5" t="s">
        <v>1376</v>
      </c>
    </row>
    <row r="542" spans="1:6" x14ac:dyDescent="0.3">
      <c r="A542" s="8">
        <v>43035</v>
      </c>
      <c r="B542" s="5" t="s">
        <v>151</v>
      </c>
      <c r="C542" s="5" t="s">
        <v>1393</v>
      </c>
      <c r="D542" s="5" t="s">
        <v>1388</v>
      </c>
      <c r="E542" s="5">
        <v>6</v>
      </c>
      <c r="F542" s="5" t="s">
        <v>1376</v>
      </c>
    </row>
    <row r="543" spans="1:6" x14ac:dyDescent="0.3">
      <c r="A543" s="8">
        <v>43035</v>
      </c>
      <c r="B543" s="5" t="s">
        <v>151</v>
      </c>
      <c r="C543" s="5" t="s">
        <v>1393</v>
      </c>
      <c r="D543" s="5" t="s">
        <v>1389</v>
      </c>
      <c r="E543" s="5">
        <v>6</v>
      </c>
      <c r="F543" s="5" t="s">
        <v>1376</v>
      </c>
    </row>
    <row r="544" spans="1:6" x14ac:dyDescent="0.3">
      <c r="A544" s="8">
        <v>43035</v>
      </c>
      <c r="B544" s="5" t="s">
        <v>151</v>
      </c>
      <c r="C544" s="5" t="s">
        <v>1393</v>
      </c>
      <c r="D544" s="5" t="s">
        <v>1390</v>
      </c>
      <c r="E544" s="5">
        <v>6</v>
      </c>
      <c r="F544" s="5" t="s">
        <v>1376</v>
      </c>
    </row>
    <row r="545" spans="1:6" x14ac:dyDescent="0.3">
      <c r="A545" s="8">
        <v>43035</v>
      </c>
      <c r="B545" s="5" t="s">
        <v>151</v>
      </c>
      <c r="C545" s="5" t="s">
        <v>1393</v>
      </c>
      <c r="D545" s="5" t="s">
        <v>1391</v>
      </c>
      <c r="E545" s="5">
        <v>6</v>
      </c>
      <c r="F545" s="5" t="s">
        <v>1376</v>
      </c>
    </row>
    <row r="546" spans="1:6" x14ac:dyDescent="0.3">
      <c r="A546" s="8">
        <v>43035</v>
      </c>
      <c r="B546" s="5" t="s">
        <v>151</v>
      </c>
      <c r="C546" s="5" t="s">
        <v>1393</v>
      </c>
      <c r="D546" s="5" t="s">
        <v>1392</v>
      </c>
      <c r="E546" s="5">
        <v>7</v>
      </c>
      <c r="F546" s="5" t="s">
        <v>1376</v>
      </c>
    </row>
    <row r="547" spans="1:6" x14ac:dyDescent="0.3">
      <c r="A547" s="8">
        <v>43035</v>
      </c>
      <c r="B547" s="5" t="s">
        <v>151</v>
      </c>
      <c r="C547" s="5" t="s">
        <v>1393</v>
      </c>
      <c r="D547" s="5" t="s">
        <v>1403</v>
      </c>
      <c r="E547" s="5">
        <v>6</v>
      </c>
      <c r="F547" s="5" t="s">
        <v>139</v>
      </c>
    </row>
    <row r="548" spans="1:6" x14ac:dyDescent="0.3">
      <c r="A548" s="8">
        <v>43035</v>
      </c>
      <c r="B548" s="5" t="s">
        <v>151</v>
      </c>
      <c r="C548" s="5" t="s">
        <v>1393</v>
      </c>
      <c r="D548" s="5" t="s">
        <v>1404</v>
      </c>
      <c r="E548" s="5">
        <v>6</v>
      </c>
      <c r="F548" s="5" t="s">
        <v>139</v>
      </c>
    </row>
    <row r="549" spans="1:6" x14ac:dyDescent="0.3">
      <c r="A549" s="8">
        <v>43035</v>
      </c>
      <c r="B549" s="5" t="s">
        <v>1408</v>
      </c>
      <c r="C549" s="5" t="s">
        <v>1409</v>
      </c>
      <c r="D549" s="5" t="s">
        <v>1410</v>
      </c>
      <c r="E549" s="5">
        <v>4</v>
      </c>
      <c r="F549" s="5" t="s">
        <v>1376</v>
      </c>
    </row>
    <row r="550" spans="1:6" x14ac:dyDescent="0.3">
      <c r="A550" s="8">
        <v>43035</v>
      </c>
      <c r="B550" s="5" t="s">
        <v>1408</v>
      </c>
      <c r="C550" s="5" t="s">
        <v>1409</v>
      </c>
      <c r="D550" s="5" t="s">
        <v>1411</v>
      </c>
      <c r="E550" s="5">
        <v>4</v>
      </c>
      <c r="F550" s="5" t="s">
        <v>1376</v>
      </c>
    </row>
    <row r="551" spans="1:6" x14ac:dyDescent="0.3">
      <c r="A551" s="8">
        <v>43035</v>
      </c>
      <c r="B551" s="5" t="s">
        <v>1408</v>
      </c>
      <c r="C551" s="5" t="s">
        <v>1409</v>
      </c>
      <c r="D551" s="5" t="s">
        <v>1412</v>
      </c>
      <c r="E551" s="5">
        <v>5</v>
      </c>
      <c r="F551" s="5" t="s">
        <v>1376</v>
      </c>
    </row>
    <row r="552" spans="1:6" x14ac:dyDescent="0.3">
      <c r="A552" s="8">
        <v>43035</v>
      </c>
      <c r="B552" s="5" t="s">
        <v>1408</v>
      </c>
      <c r="C552" s="5" t="s">
        <v>1409</v>
      </c>
      <c r="D552" s="5" t="s">
        <v>1413</v>
      </c>
      <c r="E552" s="5">
        <v>5</v>
      </c>
      <c r="F552" s="5" t="s">
        <v>1376</v>
      </c>
    </row>
    <row r="553" spans="1:6" x14ac:dyDescent="0.3">
      <c r="A553" s="8">
        <v>43035</v>
      </c>
      <c r="B553" s="5" t="s">
        <v>1408</v>
      </c>
      <c r="C553" s="5" t="s">
        <v>1409</v>
      </c>
      <c r="D553" s="5" t="s">
        <v>1414</v>
      </c>
      <c r="E553" s="5">
        <v>6</v>
      </c>
      <c r="F553" s="5" t="s">
        <v>1376</v>
      </c>
    </row>
    <row r="554" spans="1:6" x14ac:dyDescent="0.3">
      <c r="A554" s="8">
        <v>43035</v>
      </c>
      <c r="B554" s="5" t="s">
        <v>1408</v>
      </c>
      <c r="C554" s="5" t="s">
        <v>1409</v>
      </c>
      <c r="D554" s="5" t="s">
        <v>1415</v>
      </c>
      <c r="E554" s="5">
        <v>6</v>
      </c>
      <c r="F554" s="5" t="s">
        <v>1376</v>
      </c>
    </row>
    <row r="555" spans="1:6" x14ac:dyDescent="0.3">
      <c r="A555" s="8">
        <v>43035</v>
      </c>
      <c r="B555" s="5" t="s">
        <v>1408</v>
      </c>
      <c r="C555" s="5" t="s">
        <v>1409</v>
      </c>
      <c r="D555" s="5" t="s">
        <v>1416</v>
      </c>
      <c r="E555" s="5">
        <v>7</v>
      </c>
      <c r="F555" s="5" t="s">
        <v>1376</v>
      </c>
    </row>
    <row r="556" spans="1:6" x14ac:dyDescent="0.3">
      <c r="A556" s="8">
        <v>43035</v>
      </c>
      <c r="B556" s="5" t="s">
        <v>1408</v>
      </c>
      <c r="C556" s="5" t="s">
        <v>1409</v>
      </c>
      <c r="D556" s="5" t="s">
        <v>1417</v>
      </c>
      <c r="E556" s="5">
        <v>7</v>
      </c>
      <c r="F556" s="5" t="s">
        <v>1376</v>
      </c>
    </row>
    <row r="557" spans="1:6" x14ac:dyDescent="0.3">
      <c r="A557" s="8">
        <v>43035</v>
      </c>
      <c r="B557" s="5" t="s">
        <v>1408</v>
      </c>
      <c r="C557" s="5" t="s">
        <v>1409</v>
      </c>
      <c r="D557" s="5" t="s">
        <v>1418</v>
      </c>
      <c r="E557" s="5">
        <v>5</v>
      </c>
      <c r="F557" s="5" t="s">
        <v>139</v>
      </c>
    </row>
    <row r="558" spans="1:6" x14ac:dyDescent="0.3">
      <c r="A558" s="8">
        <v>43035</v>
      </c>
      <c r="B558" s="5" t="s">
        <v>1408</v>
      </c>
      <c r="C558" s="5" t="s">
        <v>1409</v>
      </c>
      <c r="D558" s="5" t="s">
        <v>1419</v>
      </c>
      <c r="E558" s="5">
        <v>5</v>
      </c>
      <c r="F558" s="5" t="s">
        <v>139</v>
      </c>
    </row>
    <row r="559" spans="1:6" x14ac:dyDescent="0.3">
      <c r="A559" s="8">
        <v>43035</v>
      </c>
      <c r="B559" s="5" t="s">
        <v>1408</v>
      </c>
      <c r="C559" s="5" t="s">
        <v>1409</v>
      </c>
      <c r="D559" s="5" t="s">
        <v>1420</v>
      </c>
      <c r="E559" s="5">
        <v>5</v>
      </c>
      <c r="F559" s="5" t="s">
        <v>139</v>
      </c>
    </row>
    <row r="560" spans="1:6" x14ac:dyDescent="0.3">
      <c r="A560" s="8">
        <v>43035</v>
      </c>
      <c r="B560" s="5" t="s">
        <v>1408</v>
      </c>
      <c r="C560" s="5" t="s">
        <v>1409</v>
      </c>
      <c r="D560" s="5" t="s">
        <v>1421</v>
      </c>
      <c r="E560" s="5">
        <v>6</v>
      </c>
      <c r="F560" s="5" t="s">
        <v>139</v>
      </c>
    </row>
    <row r="561" spans="1:6" x14ac:dyDescent="0.3">
      <c r="A561" s="8">
        <v>43035</v>
      </c>
      <c r="B561" s="5" t="s">
        <v>1408</v>
      </c>
      <c r="C561" s="5">
        <v>1080</v>
      </c>
      <c r="D561" s="5" t="s">
        <v>1435</v>
      </c>
      <c r="E561" s="5">
        <v>7</v>
      </c>
      <c r="F561" s="5" t="s">
        <v>1376</v>
      </c>
    </row>
    <row r="562" spans="1:6" x14ac:dyDescent="0.3">
      <c r="A562" s="8">
        <v>43035</v>
      </c>
      <c r="B562" s="5" t="s">
        <v>151</v>
      </c>
      <c r="C562" s="5" t="s">
        <v>1437</v>
      </c>
      <c r="D562" s="5" t="s">
        <v>1436</v>
      </c>
      <c r="E562" s="5">
        <v>3</v>
      </c>
      <c r="F562" s="5" t="s">
        <v>1376</v>
      </c>
    </row>
    <row r="563" spans="1:6" x14ac:dyDescent="0.3">
      <c r="A563" s="8">
        <v>43035</v>
      </c>
      <c r="B563" s="5" t="s">
        <v>1408</v>
      </c>
      <c r="C563" s="5" t="s">
        <v>1438</v>
      </c>
      <c r="D563" s="5" t="s">
        <v>1439</v>
      </c>
      <c r="E563" s="5">
        <v>4</v>
      </c>
      <c r="F563" s="5" t="s">
        <v>1376</v>
      </c>
    </row>
    <row r="564" spans="1:6" x14ac:dyDescent="0.3">
      <c r="A564" s="8">
        <v>43035</v>
      </c>
      <c r="B564" s="5" t="s">
        <v>1408</v>
      </c>
      <c r="C564" s="5" t="s">
        <v>1438</v>
      </c>
      <c r="D564" s="5" t="s">
        <v>1440</v>
      </c>
      <c r="E564" s="5">
        <v>6</v>
      </c>
      <c r="F564" s="5" t="s">
        <v>1376</v>
      </c>
    </row>
    <row r="565" spans="1:6" x14ac:dyDescent="0.3">
      <c r="A565" s="8">
        <v>43035</v>
      </c>
      <c r="B565" s="5" t="s">
        <v>1408</v>
      </c>
      <c r="C565" s="5" t="s">
        <v>1438</v>
      </c>
      <c r="D565" s="5" t="s">
        <v>1441</v>
      </c>
      <c r="E565" s="5">
        <v>6</v>
      </c>
      <c r="F565" s="5" t="s">
        <v>1376</v>
      </c>
    </row>
    <row r="566" spans="1:6" x14ac:dyDescent="0.3">
      <c r="A566" s="8">
        <v>43035</v>
      </c>
      <c r="B566" s="5" t="s">
        <v>1408</v>
      </c>
      <c r="C566" s="5" t="s">
        <v>1438</v>
      </c>
      <c r="D566" s="5" t="s">
        <v>1442</v>
      </c>
      <c r="E566" s="5">
        <v>7</v>
      </c>
      <c r="F566" s="5" t="s">
        <v>1376</v>
      </c>
    </row>
    <row r="567" spans="1:6" x14ac:dyDescent="0.3">
      <c r="A567" s="8">
        <v>43035</v>
      </c>
      <c r="B567" s="5" t="s">
        <v>1408</v>
      </c>
      <c r="C567" s="5" t="s">
        <v>1438</v>
      </c>
      <c r="D567" s="5" t="s">
        <v>1443</v>
      </c>
      <c r="E567" s="5">
        <v>7</v>
      </c>
      <c r="F567" s="5" t="s">
        <v>1376</v>
      </c>
    </row>
    <row r="568" spans="1:6" x14ac:dyDescent="0.3">
      <c r="A568" s="8">
        <v>43035</v>
      </c>
      <c r="B568" s="5" t="s">
        <v>151</v>
      </c>
      <c r="C568" s="5" t="s">
        <v>1448</v>
      </c>
      <c r="D568" s="5" t="s">
        <v>1449</v>
      </c>
      <c r="E568" s="5">
        <v>6</v>
      </c>
      <c r="F568" s="5" t="s">
        <v>1376</v>
      </c>
    </row>
    <row r="569" spans="1:6" x14ac:dyDescent="0.3">
      <c r="A569" s="8">
        <v>43035</v>
      </c>
      <c r="B569" s="5" t="s">
        <v>151</v>
      </c>
      <c r="C569" s="5" t="s">
        <v>1448</v>
      </c>
      <c r="D569" s="5" t="s">
        <v>1450</v>
      </c>
      <c r="E569" s="5">
        <v>6</v>
      </c>
      <c r="F569" s="5" t="s">
        <v>1376</v>
      </c>
    </row>
    <row r="570" spans="1:6" x14ac:dyDescent="0.3">
      <c r="A570" s="8">
        <v>43035</v>
      </c>
      <c r="B570" s="5" t="s">
        <v>151</v>
      </c>
      <c r="C570" s="5" t="s">
        <v>1448</v>
      </c>
      <c r="D570" s="5" t="s">
        <v>1451</v>
      </c>
      <c r="E570" s="5">
        <v>7</v>
      </c>
      <c r="F570" s="5" t="s">
        <v>1376</v>
      </c>
    </row>
    <row r="571" spans="1:6" x14ac:dyDescent="0.3">
      <c r="A571" s="8">
        <v>43035</v>
      </c>
      <c r="B571" s="5" t="s">
        <v>151</v>
      </c>
      <c r="C571" s="5" t="s">
        <v>1453</v>
      </c>
      <c r="D571" s="5" t="s">
        <v>1452</v>
      </c>
      <c r="E571" s="5">
        <v>7</v>
      </c>
      <c r="F571" s="5" t="s">
        <v>1376</v>
      </c>
    </row>
    <row r="572" spans="1:6" x14ac:dyDescent="0.3">
      <c r="A572" s="8">
        <v>43035</v>
      </c>
      <c r="B572" s="5" t="s">
        <v>151</v>
      </c>
      <c r="C572" s="5" t="s">
        <v>1448</v>
      </c>
      <c r="D572" s="5" t="s">
        <v>1458</v>
      </c>
      <c r="E572" s="5">
        <v>6</v>
      </c>
      <c r="F572" s="5" t="s">
        <v>1460</v>
      </c>
    </row>
    <row r="573" spans="1:6" x14ac:dyDescent="0.3">
      <c r="A573" s="8">
        <v>43035</v>
      </c>
      <c r="B573" s="5" t="s">
        <v>151</v>
      </c>
      <c r="C573" s="5" t="s">
        <v>1448</v>
      </c>
      <c r="D573" s="5" t="s">
        <v>1459</v>
      </c>
      <c r="E573" s="5">
        <v>6</v>
      </c>
      <c r="F573" s="5" t="s">
        <v>1460</v>
      </c>
    </row>
    <row r="574" spans="1:6" x14ac:dyDescent="0.3">
      <c r="A574" s="8">
        <v>43035</v>
      </c>
      <c r="B574" s="5" t="s">
        <v>151</v>
      </c>
      <c r="C574" s="5" t="s">
        <v>187</v>
      </c>
      <c r="D574" s="5" t="s">
        <v>1463</v>
      </c>
      <c r="E574" s="5">
        <v>6</v>
      </c>
      <c r="F574" s="5" t="s">
        <v>1376</v>
      </c>
    </row>
    <row r="575" spans="1:6" x14ac:dyDescent="0.3">
      <c r="A575" s="8">
        <v>43035</v>
      </c>
      <c r="B575" s="5" t="s">
        <v>151</v>
      </c>
      <c r="C575" s="5" t="s">
        <v>187</v>
      </c>
      <c r="D575" s="5" t="s">
        <v>1464</v>
      </c>
      <c r="E575" s="5">
        <v>6</v>
      </c>
      <c r="F575" s="5" t="s">
        <v>1376</v>
      </c>
    </row>
    <row r="576" spans="1:6" x14ac:dyDescent="0.3">
      <c r="A576" s="8">
        <v>43035</v>
      </c>
      <c r="B576" s="5" t="s">
        <v>151</v>
      </c>
      <c r="C576" s="5" t="s">
        <v>187</v>
      </c>
      <c r="D576" s="5" t="s">
        <v>1465</v>
      </c>
      <c r="E576" s="5">
        <v>6</v>
      </c>
      <c r="F576" s="5" t="s">
        <v>1376</v>
      </c>
    </row>
    <row r="577" spans="1:6" x14ac:dyDescent="0.3">
      <c r="A577" s="8">
        <v>43035</v>
      </c>
      <c r="B577" s="5" t="s">
        <v>151</v>
      </c>
      <c r="C577" s="5" t="s">
        <v>187</v>
      </c>
      <c r="D577" s="5" t="s">
        <v>1466</v>
      </c>
      <c r="E577" s="5">
        <v>7</v>
      </c>
      <c r="F577" s="5" t="s">
        <v>1376</v>
      </c>
    </row>
    <row r="578" spans="1:6" x14ac:dyDescent="0.3">
      <c r="A578" s="8">
        <v>43035</v>
      </c>
      <c r="B578" s="5" t="s">
        <v>151</v>
      </c>
      <c r="C578" s="5" t="s">
        <v>187</v>
      </c>
      <c r="D578" s="5" t="s">
        <v>1467</v>
      </c>
      <c r="E578" s="5">
        <v>4</v>
      </c>
      <c r="F578" s="5" t="s">
        <v>1376</v>
      </c>
    </row>
    <row r="579" spans="1:6" x14ac:dyDescent="0.3">
      <c r="A579" s="8">
        <v>43035</v>
      </c>
      <c r="B579" s="5" t="s">
        <v>151</v>
      </c>
      <c r="C579" s="5" t="s">
        <v>1476</v>
      </c>
      <c r="D579" s="5" t="s">
        <v>1473</v>
      </c>
      <c r="E579" s="5">
        <v>6</v>
      </c>
      <c r="F579" s="5" t="s">
        <v>1376</v>
      </c>
    </row>
    <row r="580" spans="1:6" x14ac:dyDescent="0.3">
      <c r="A580" s="8">
        <v>43035</v>
      </c>
      <c r="B580" s="5" t="s">
        <v>151</v>
      </c>
      <c r="C580" s="5" t="s">
        <v>1476</v>
      </c>
      <c r="D580" s="5" t="s">
        <v>1474</v>
      </c>
      <c r="E580" s="5">
        <v>7</v>
      </c>
      <c r="F580" s="5" t="s">
        <v>1376</v>
      </c>
    </row>
    <row r="581" spans="1:6" x14ac:dyDescent="0.3">
      <c r="A581" s="8">
        <v>43035</v>
      </c>
      <c r="B581" s="5" t="s">
        <v>151</v>
      </c>
      <c r="C581" s="5" t="s">
        <v>1476</v>
      </c>
      <c r="D581" s="5" t="s">
        <v>1475</v>
      </c>
      <c r="E581" s="5">
        <v>7</v>
      </c>
      <c r="F581" s="5" t="s">
        <v>1376</v>
      </c>
    </row>
    <row r="582" spans="1:6" x14ac:dyDescent="0.3">
      <c r="A582" s="8">
        <v>43035</v>
      </c>
      <c r="B582" s="5" t="s">
        <v>91</v>
      </c>
      <c r="C582" s="5" t="s">
        <v>1492</v>
      </c>
      <c r="D582" s="5" t="s">
        <v>1480</v>
      </c>
      <c r="E582" s="5">
        <v>4</v>
      </c>
      <c r="F582" s="5" t="s">
        <v>208</v>
      </c>
    </row>
    <row r="583" spans="1:6" x14ac:dyDescent="0.3">
      <c r="A583" s="8">
        <v>43035</v>
      </c>
      <c r="B583" s="5" t="s">
        <v>91</v>
      </c>
      <c r="C583" s="5" t="s">
        <v>1492</v>
      </c>
      <c r="D583" s="5" t="s">
        <v>1481</v>
      </c>
      <c r="E583" s="5">
        <v>4</v>
      </c>
      <c r="F583" s="5" t="s">
        <v>208</v>
      </c>
    </row>
    <row r="584" spans="1:6" x14ac:dyDescent="0.3">
      <c r="A584" s="8">
        <v>43035</v>
      </c>
      <c r="B584" s="5" t="s">
        <v>91</v>
      </c>
      <c r="C584" s="5" t="s">
        <v>1492</v>
      </c>
      <c r="D584" s="5" t="s">
        <v>1482</v>
      </c>
      <c r="E584" s="5">
        <v>4</v>
      </c>
      <c r="F584" s="5" t="s">
        <v>208</v>
      </c>
    </row>
    <row r="585" spans="1:6" x14ac:dyDescent="0.3">
      <c r="A585" s="8">
        <v>43035</v>
      </c>
      <c r="B585" s="5" t="s">
        <v>91</v>
      </c>
      <c r="C585" s="5" t="s">
        <v>1492</v>
      </c>
      <c r="D585" s="5" t="s">
        <v>1483</v>
      </c>
      <c r="E585" s="5">
        <v>5</v>
      </c>
      <c r="F585" s="5" t="s">
        <v>208</v>
      </c>
    </row>
    <row r="586" spans="1:6" x14ac:dyDescent="0.3">
      <c r="A586" s="8">
        <v>43035</v>
      </c>
      <c r="B586" s="5" t="s">
        <v>91</v>
      </c>
      <c r="C586" s="5" t="s">
        <v>1492</v>
      </c>
      <c r="D586" s="5" t="s">
        <v>1484</v>
      </c>
      <c r="E586" s="5">
        <v>6</v>
      </c>
      <c r="F586" s="5" t="s">
        <v>208</v>
      </c>
    </row>
    <row r="587" spans="1:6" x14ac:dyDescent="0.3">
      <c r="A587" s="8">
        <v>43035</v>
      </c>
      <c r="B587" s="5" t="s">
        <v>91</v>
      </c>
      <c r="C587" s="5" t="s">
        <v>1492</v>
      </c>
      <c r="D587" s="5" t="s">
        <v>1485</v>
      </c>
      <c r="E587" s="5">
        <v>6</v>
      </c>
      <c r="F587" s="5" t="s">
        <v>208</v>
      </c>
    </row>
    <row r="588" spans="1:6" x14ac:dyDescent="0.3">
      <c r="A588" s="8">
        <v>43035</v>
      </c>
      <c r="B588" s="5" t="s">
        <v>91</v>
      </c>
      <c r="C588" s="5" t="s">
        <v>1492</v>
      </c>
      <c r="D588" s="5" t="s">
        <v>1486</v>
      </c>
      <c r="E588" s="5">
        <v>7</v>
      </c>
      <c r="F588" s="5" t="s">
        <v>208</v>
      </c>
    </row>
    <row r="589" spans="1:6" x14ac:dyDescent="0.3">
      <c r="A589" s="8">
        <v>43035</v>
      </c>
      <c r="B589" s="5" t="s">
        <v>91</v>
      </c>
      <c r="C589" s="5" t="s">
        <v>1492</v>
      </c>
      <c r="D589" s="5" t="s">
        <v>1487</v>
      </c>
      <c r="E589" s="5">
        <v>7</v>
      </c>
      <c r="F589" s="5" t="s">
        <v>208</v>
      </c>
    </row>
    <row r="590" spans="1:6" x14ac:dyDescent="0.3">
      <c r="A590" s="8">
        <v>43035</v>
      </c>
      <c r="B590" s="5" t="s">
        <v>91</v>
      </c>
      <c r="C590" s="5" t="s">
        <v>1492</v>
      </c>
      <c r="D590" s="5" t="s">
        <v>1488</v>
      </c>
      <c r="E590" s="5" t="s">
        <v>1037</v>
      </c>
      <c r="F590" s="5" t="s">
        <v>139</v>
      </c>
    </row>
    <row r="591" spans="1:6" x14ac:dyDescent="0.3">
      <c r="A591" s="8">
        <v>43035</v>
      </c>
      <c r="B591" s="5" t="s">
        <v>91</v>
      </c>
      <c r="C591" s="5" t="s">
        <v>1492</v>
      </c>
      <c r="D591" s="5" t="s">
        <v>1489</v>
      </c>
      <c r="E591" s="5">
        <v>1</v>
      </c>
      <c r="F591" s="5" t="s">
        <v>139</v>
      </c>
    </row>
    <row r="592" spans="1:6" x14ac:dyDescent="0.3">
      <c r="A592" s="8">
        <v>43035</v>
      </c>
      <c r="B592" s="5" t="s">
        <v>91</v>
      </c>
      <c r="C592" s="5" t="s">
        <v>1492</v>
      </c>
      <c r="D592" s="5" t="s">
        <v>1490</v>
      </c>
      <c r="E592" s="5">
        <v>3</v>
      </c>
      <c r="F592" s="5" t="s">
        <v>139</v>
      </c>
    </row>
    <row r="593" spans="1:6" x14ac:dyDescent="0.3">
      <c r="A593" s="8">
        <v>43035</v>
      </c>
      <c r="B593" s="5" t="s">
        <v>91</v>
      </c>
      <c r="C593" s="5" t="s">
        <v>1492</v>
      </c>
      <c r="D593" s="5" t="s">
        <v>1491</v>
      </c>
      <c r="E593" s="5">
        <v>4</v>
      </c>
      <c r="F593" s="5" t="s">
        <v>139</v>
      </c>
    </row>
    <row r="594" spans="1:6" x14ac:dyDescent="0.3">
      <c r="A594" s="8">
        <v>43035</v>
      </c>
      <c r="B594" s="5" t="s">
        <v>151</v>
      </c>
      <c r="C594" s="5" t="s">
        <v>1253</v>
      </c>
      <c r="D594" s="5" t="s">
        <v>1510</v>
      </c>
      <c r="E594" s="5">
        <v>6</v>
      </c>
      <c r="F594" s="5" t="s">
        <v>17</v>
      </c>
    </row>
    <row r="595" spans="1:6" x14ac:dyDescent="0.3">
      <c r="A595" s="8">
        <v>43035</v>
      </c>
      <c r="B595" s="5" t="s">
        <v>1512</v>
      </c>
      <c r="C595" s="5" t="s">
        <v>1511</v>
      </c>
      <c r="D595" s="5" t="s">
        <v>1513</v>
      </c>
      <c r="E595" s="5">
        <v>6</v>
      </c>
      <c r="F595" s="5" t="s">
        <v>17</v>
      </c>
    </row>
    <row r="596" spans="1:6" x14ac:dyDescent="0.3">
      <c r="A596" s="8">
        <v>43035</v>
      </c>
      <c r="B596" s="5" t="s">
        <v>1512</v>
      </c>
      <c r="C596" s="5" t="s">
        <v>1511</v>
      </c>
      <c r="D596" s="5" t="s">
        <v>1514</v>
      </c>
      <c r="E596" s="5">
        <v>7</v>
      </c>
      <c r="F596" s="5" t="s">
        <v>17</v>
      </c>
    </row>
    <row r="597" spans="1:6" x14ac:dyDescent="0.3">
      <c r="A597" s="8">
        <v>43035</v>
      </c>
      <c r="B597" s="5" t="s">
        <v>1512</v>
      </c>
      <c r="C597" s="5" t="s">
        <v>1511</v>
      </c>
      <c r="D597" s="5" t="s">
        <v>1515</v>
      </c>
      <c r="E597" s="5">
        <v>7</v>
      </c>
      <c r="F597" s="5" t="s">
        <v>17</v>
      </c>
    </row>
    <row r="598" spans="1:6" x14ac:dyDescent="0.3">
      <c r="A598" s="8">
        <v>43035</v>
      </c>
      <c r="B598" s="5" t="s">
        <v>1512</v>
      </c>
      <c r="C598" s="5" t="s">
        <v>1511</v>
      </c>
      <c r="D598" s="5" t="s">
        <v>1516</v>
      </c>
      <c r="E598" s="5">
        <v>7</v>
      </c>
      <c r="F598" s="5" t="s">
        <v>17</v>
      </c>
    </row>
    <row r="599" spans="1:6" x14ac:dyDescent="0.3">
      <c r="A599" s="8">
        <v>43035</v>
      </c>
      <c r="B599" s="5" t="s">
        <v>1512</v>
      </c>
      <c r="C599" s="5" t="s">
        <v>1511</v>
      </c>
      <c r="D599" s="5" t="s">
        <v>1517</v>
      </c>
      <c r="E599" s="5">
        <v>7</v>
      </c>
      <c r="F599" s="5" t="s">
        <v>17</v>
      </c>
    </row>
    <row r="600" spans="1:6" x14ac:dyDescent="0.3">
      <c r="A600" s="8">
        <v>43035</v>
      </c>
      <c r="B600" s="5" t="s">
        <v>1512</v>
      </c>
      <c r="C600" s="5" t="s">
        <v>1511</v>
      </c>
      <c r="D600" s="5" t="s">
        <v>1518</v>
      </c>
      <c r="E600" s="5">
        <v>7</v>
      </c>
      <c r="F600" s="5" t="s">
        <v>17</v>
      </c>
    </row>
    <row r="601" spans="1:6" x14ac:dyDescent="0.3">
      <c r="A601" s="8">
        <v>43035</v>
      </c>
      <c r="B601" s="5" t="s">
        <v>1531</v>
      </c>
      <c r="C601" s="5" t="s">
        <v>1526</v>
      </c>
      <c r="D601" s="5" t="s">
        <v>1528</v>
      </c>
      <c r="E601" s="5">
        <v>6</v>
      </c>
      <c r="F601" s="5" t="s">
        <v>1530</v>
      </c>
    </row>
    <row r="602" spans="1:6" x14ac:dyDescent="0.3">
      <c r="A602" s="8">
        <v>43035</v>
      </c>
      <c r="B602" s="5" t="s">
        <v>1531</v>
      </c>
      <c r="C602" s="5" t="s">
        <v>1527</v>
      </c>
      <c r="D602" s="5" t="s">
        <v>1529</v>
      </c>
      <c r="E602" s="5">
        <v>6</v>
      </c>
      <c r="F602" s="5" t="s">
        <v>1530</v>
      </c>
    </row>
    <row r="603" spans="1:6" x14ac:dyDescent="0.3">
      <c r="A603" s="8">
        <v>43035</v>
      </c>
      <c r="B603" s="5" t="s">
        <v>1531</v>
      </c>
      <c r="C603" s="5" t="s">
        <v>1536</v>
      </c>
      <c r="D603" s="5" t="s">
        <v>1537</v>
      </c>
      <c r="E603" s="5">
        <v>6</v>
      </c>
      <c r="F603" s="5" t="s">
        <v>1530</v>
      </c>
    </row>
    <row r="604" spans="1:6" x14ac:dyDescent="0.3">
      <c r="A604" s="8">
        <v>43035</v>
      </c>
      <c r="B604" s="5" t="s">
        <v>1531</v>
      </c>
      <c r="C604" s="5" t="s">
        <v>1536</v>
      </c>
      <c r="D604" s="5" t="s">
        <v>1538</v>
      </c>
      <c r="E604" s="5">
        <v>6</v>
      </c>
      <c r="F604" s="5" t="s">
        <v>1530</v>
      </c>
    </row>
    <row r="605" spans="1:6" x14ac:dyDescent="0.3">
      <c r="A605" s="8">
        <v>43035</v>
      </c>
      <c r="B605" s="5" t="s">
        <v>1531</v>
      </c>
      <c r="C605" s="5" t="s">
        <v>1536</v>
      </c>
      <c r="D605" s="5" t="s">
        <v>1539</v>
      </c>
      <c r="E605" s="5">
        <v>7</v>
      </c>
      <c r="F605" s="5" t="s">
        <v>1530</v>
      </c>
    </row>
    <row r="606" spans="1:6" x14ac:dyDescent="0.3">
      <c r="A606" s="8">
        <v>43035</v>
      </c>
      <c r="B606" s="5" t="s">
        <v>1531</v>
      </c>
      <c r="C606" s="5" t="s">
        <v>1536</v>
      </c>
      <c r="D606" s="5" t="s">
        <v>1540</v>
      </c>
      <c r="E606" s="5">
        <v>7</v>
      </c>
      <c r="F606" s="5" t="s">
        <v>1530</v>
      </c>
    </row>
    <row r="607" spans="1:6" x14ac:dyDescent="0.3">
      <c r="A607" s="8">
        <v>43035</v>
      </c>
      <c r="B607" s="5" t="s">
        <v>1531</v>
      </c>
      <c r="C607" s="5" t="s">
        <v>1536</v>
      </c>
      <c r="D607" s="5" t="s">
        <v>1541</v>
      </c>
      <c r="E607" s="5">
        <v>6</v>
      </c>
      <c r="F607" s="5" t="s">
        <v>1530</v>
      </c>
    </row>
    <row r="608" spans="1:6" x14ac:dyDescent="0.3">
      <c r="A608" s="8">
        <v>43035</v>
      </c>
      <c r="B608" s="5" t="s">
        <v>1531</v>
      </c>
      <c r="C608" s="5" t="s">
        <v>1536</v>
      </c>
      <c r="D608" s="5" t="s">
        <v>1542</v>
      </c>
      <c r="E608" s="5">
        <v>6</v>
      </c>
      <c r="F608" s="5" t="s">
        <v>1530</v>
      </c>
    </row>
    <row r="609" spans="1:6" x14ac:dyDescent="0.3">
      <c r="A609" s="8">
        <v>43035</v>
      </c>
      <c r="B609" s="5" t="s">
        <v>1531</v>
      </c>
      <c r="C609" s="5" t="s">
        <v>1536</v>
      </c>
      <c r="D609" s="5" t="s">
        <v>1543</v>
      </c>
      <c r="E609" s="5">
        <v>6</v>
      </c>
      <c r="F609" s="5" t="s">
        <v>1530</v>
      </c>
    </row>
    <row r="610" spans="1:6" x14ac:dyDescent="0.3">
      <c r="A610" s="8">
        <v>43035</v>
      </c>
      <c r="B610" s="5" t="s">
        <v>1531</v>
      </c>
      <c r="C610" s="5" t="s">
        <v>1536</v>
      </c>
      <c r="D610" s="5" t="s">
        <v>1544</v>
      </c>
      <c r="E610" s="5">
        <v>7</v>
      </c>
      <c r="F610" s="5" t="s">
        <v>1530</v>
      </c>
    </row>
    <row r="611" spans="1:6" x14ac:dyDescent="0.3">
      <c r="A611" s="8">
        <v>43035</v>
      </c>
      <c r="B611" s="5" t="s">
        <v>1531</v>
      </c>
      <c r="C611" s="5" t="s">
        <v>1536</v>
      </c>
      <c r="D611" s="5" t="s">
        <v>2029</v>
      </c>
      <c r="E611" s="5">
        <v>7</v>
      </c>
      <c r="F611" s="5" t="s">
        <v>1530</v>
      </c>
    </row>
    <row r="612" spans="1:6" x14ac:dyDescent="0.3">
      <c r="A612" s="8">
        <v>43035</v>
      </c>
      <c r="B612" s="5" t="s">
        <v>1531</v>
      </c>
      <c r="C612" s="5" t="s">
        <v>1554</v>
      </c>
      <c r="D612" s="5" t="s">
        <v>1553</v>
      </c>
      <c r="E612" s="5">
        <v>6</v>
      </c>
      <c r="F612" s="5" t="s">
        <v>1530</v>
      </c>
    </row>
    <row r="613" spans="1:6" x14ac:dyDescent="0.3">
      <c r="A613" s="8">
        <v>43035</v>
      </c>
      <c r="B613" s="5" t="s">
        <v>1531</v>
      </c>
      <c r="C613" s="5" t="s">
        <v>1555</v>
      </c>
      <c r="D613" s="5" t="s">
        <v>1556</v>
      </c>
      <c r="E613" s="5">
        <v>5</v>
      </c>
      <c r="F613" s="5" t="s">
        <v>1530</v>
      </c>
    </row>
    <row r="614" spans="1:6" x14ac:dyDescent="0.3">
      <c r="A614" s="8">
        <v>43035</v>
      </c>
      <c r="B614" s="5" t="s">
        <v>1531</v>
      </c>
      <c r="C614" s="5" t="s">
        <v>1555</v>
      </c>
      <c r="D614" s="5" t="s">
        <v>1557</v>
      </c>
      <c r="E614" s="5">
        <v>6</v>
      </c>
      <c r="F614" s="5" t="s">
        <v>1530</v>
      </c>
    </row>
    <row r="615" spans="1:6" x14ac:dyDescent="0.3">
      <c r="A615" s="8">
        <v>43035</v>
      </c>
      <c r="B615" s="5" t="s">
        <v>1531</v>
      </c>
      <c r="C615" s="5" t="s">
        <v>1555</v>
      </c>
      <c r="D615" s="5" t="s">
        <v>1558</v>
      </c>
      <c r="E615" s="5">
        <v>6</v>
      </c>
      <c r="F615" s="5" t="s">
        <v>1530</v>
      </c>
    </row>
    <row r="616" spans="1:6" x14ac:dyDescent="0.3">
      <c r="A616" s="8">
        <v>43035</v>
      </c>
      <c r="B616" s="5" t="s">
        <v>1531</v>
      </c>
      <c r="C616" s="5" t="s">
        <v>1555</v>
      </c>
      <c r="D616" s="5" t="s">
        <v>1559</v>
      </c>
      <c r="E616" s="5">
        <v>7</v>
      </c>
      <c r="F616" s="5" t="s">
        <v>1530</v>
      </c>
    </row>
    <row r="617" spans="1:6" x14ac:dyDescent="0.3">
      <c r="A617" s="8">
        <v>43035</v>
      </c>
      <c r="B617" s="5" t="s">
        <v>1531</v>
      </c>
      <c r="C617" s="5" t="s">
        <v>1555</v>
      </c>
      <c r="D617" s="5" t="s">
        <v>1560</v>
      </c>
      <c r="E617" s="5">
        <v>7</v>
      </c>
      <c r="F617" s="5" t="s">
        <v>1530</v>
      </c>
    </row>
    <row r="618" spans="1:6" x14ac:dyDescent="0.3">
      <c r="A618" s="8">
        <v>43035</v>
      </c>
      <c r="B618" s="5" t="s">
        <v>1531</v>
      </c>
      <c r="C618" s="5" t="s">
        <v>1567</v>
      </c>
      <c r="D618" s="5" t="s">
        <v>1563</v>
      </c>
      <c r="E618" s="5">
        <v>6</v>
      </c>
      <c r="F618" s="5" t="s">
        <v>1530</v>
      </c>
    </row>
    <row r="619" spans="1:6" x14ac:dyDescent="0.3">
      <c r="A619" s="8">
        <v>43035</v>
      </c>
      <c r="B619" s="5" t="s">
        <v>1531</v>
      </c>
      <c r="C619" s="5" t="s">
        <v>1567</v>
      </c>
      <c r="D619" s="5" t="s">
        <v>1564</v>
      </c>
      <c r="E619" s="5">
        <v>6</v>
      </c>
      <c r="F619" s="5" t="s">
        <v>1530</v>
      </c>
    </row>
    <row r="620" spans="1:6" x14ac:dyDescent="0.3">
      <c r="A620" s="8">
        <v>43035</v>
      </c>
      <c r="B620" s="5" t="s">
        <v>1531</v>
      </c>
      <c r="C620" s="5" t="s">
        <v>1567</v>
      </c>
      <c r="D620" s="5" t="s">
        <v>1565</v>
      </c>
      <c r="E620" s="5">
        <v>6</v>
      </c>
      <c r="F620" s="5" t="s">
        <v>1530</v>
      </c>
    </row>
    <row r="621" spans="1:6" x14ac:dyDescent="0.3">
      <c r="A621" s="8">
        <v>43035</v>
      </c>
      <c r="B621" s="5" t="s">
        <v>1531</v>
      </c>
      <c r="C621" s="5" t="s">
        <v>1567</v>
      </c>
      <c r="D621" s="5" t="s">
        <v>1566</v>
      </c>
      <c r="E621" s="5">
        <v>7</v>
      </c>
      <c r="F621" s="5" t="s">
        <v>1530</v>
      </c>
    </row>
    <row r="622" spans="1:6" x14ac:dyDescent="0.3">
      <c r="A622" s="8">
        <v>43035</v>
      </c>
      <c r="B622" s="5" t="s">
        <v>1531</v>
      </c>
      <c r="C622" s="5" t="s">
        <v>1567</v>
      </c>
      <c r="D622" s="5" t="s">
        <v>1568</v>
      </c>
      <c r="E622" s="5">
        <v>6</v>
      </c>
      <c r="F622" s="5" t="s">
        <v>1570</v>
      </c>
    </row>
    <row r="623" spans="1:6" x14ac:dyDescent="0.3">
      <c r="A623" s="8">
        <v>43035</v>
      </c>
      <c r="B623" s="5" t="s">
        <v>1531</v>
      </c>
      <c r="C623" s="5" t="s">
        <v>1567</v>
      </c>
      <c r="D623" s="5" t="s">
        <v>1569</v>
      </c>
      <c r="E623" s="5">
        <v>6</v>
      </c>
      <c r="F623" s="5" t="s">
        <v>1570</v>
      </c>
    </row>
    <row r="624" spans="1:6" x14ac:dyDescent="0.3">
      <c r="A624" s="8">
        <v>43035</v>
      </c>
      <c r="B624" s="5" t="s">
        <v>1531</v>
      </c>
      <c r="C624" s="5" t="s">
        <v>1567</v>
      </c>
      <c r="D624" s="5" t="s">
        <v>1571</v>
      </c>
      <c r="E624" s="5">
        <v>6</v>
      </c>
      <c r="F624" s="5" t="s">
        <v>1570</v>
      </c>
    </row>
    <row r="625" spans="1:6" x14ac:dyDescent="0.3">
      <c r="A625" s="8">
        <v>43035</v>
      </c>
      <c r="B625" s="5" t="s">
        <v>1531</v>
      </c>
      <c r="C625" s="5" t="s">
        <v>1578</v>
      </c>
      <c r="D625" s="5" t="s">
        <v>1579</v>
      </c>
      <c r="E625" s="5">
        <v>6</v>
      </c>
      <c r="F625" s="5" t="s">
        <v>1570</v>
      </c>
    </row>
    <row r="626" spans="1:6" x14ac:dyDescent="0.3">
      <c r="A626" s="8">
        <v>43035</v>
      </c>
      <c r="B626" s="5" t="s">
        <v>1531</v>
      </c>
      <c r="C626" s="5" t="s">
        <v>1578</v>
      </c>
      <c r="D626" s="5" t="s">
        <v>1580</v>
      </c>
      <c r="E626" s="5">
        <v>6</v>
      </c>
      <c r="F626" s="5" t="s">
        <v>1570</v>
      </c>
    </row>
    <row r="627" spans="1:6" x14ac:dyDescent="0.3">
      <c r="A627" s="8">
        <v>43035</v>
      </c>
      <c r="B627" s="5" t="s">
        <v>1531</v>
      </c>
      <c r="C627" s="5" t="s">
        <v>1578</v>
      </c>
      <c r="D627" s="5" t="s">
        <v>1581</v>
      </c>
      <c r="E627" s="5">
        <v>6</v>
      </c>
      <c r="F627" s="5" t="s">
        <v>1570</v>
      </c>
    </row>
    <row r="628" spans="1:6" x14ac:dyDescent="0.3">
      <c r="A628" s="8">
        <v>43035</v>
      </c>
      <c r="B628" s="5" t="s">
        <v>1584</v>
      </c>
      <c r="C628" s="5" t="s">
        <v>1585</v>
      </c>
      <c r="D628" s="5" t="s">
        <v>1586</v>
      </c>
      <c r="E628" s="5">
        <v>3</v>
      </c>
      <c r="F628" s="5" t="s">
        <v>1570</v>
      </c>
    </row>
    <row r="629" spans="1:6" x14ac:dyDescent="0.3">
      <c r="A629" s="8">
        <v>43035</v>
      </c>
      <c r="B629" s="5" t="s">
        <v>1584</v>
      </c>
      <c r="C629" s="5" t="s">
        <v>1585</v>
      </c>
      <c r="D629" s="5" t="s">
        <v>1587</v>
      </c>
      <c r="E629" s="5">
        <v>4</v>
      </c>
      <c r="F629" s="5" t="s">
        <v>1570</v>
      </c>
    </row>
    <row r="630" spans="1:6" x14ac:dyDescent="0.3">
      <c r="A630" s="8">
        <v>43035</v>
      </c>
      <c r="B630" s="5" t="s">
        <v>1590</v>
      </c>
      <c r="C630" s="5" t="s">
        <v>1591</v>
      </c>
      <c r="D630" s="5" t="s">
        <v>1592</v>
      </c>
      <c r="E630" s="5">
        <v>3</v>
      </c>
      <c r="F630" s="5" t="s">
        <v>1570</v>
      </c>
    </row>
    <row r="631" spans="1:6" x14ac:dyDescent="0.3">
      <c r="A631" s="8">
        <v>43035</v>
      </c>
      <c r="B631" s="5" t="s">
        <v>1590</v>
      </c>
      <c r="C631" s="5" t="s">
        <v>1591</v>
      </c>
      <c r="D631" s="5" t="s">
        <v>1593</v>
      </c>
      <c r="E631" s="5">
        <v>4</v>
      </c>
      <c r="F631" s="5" t="s">
        <v>1570</v>
      </c>
    </row>
    <row r="632" spans="1:6" x14ac:dyDescent="0.3">
      <c r="A632" s="8">
        <v>43035</v>
      </c>
      <c r="B632" s="5" t="s">
        <v>1590</v>
      </c>
      <c r="C632" s="5" t="s">
        <v>1591</v>
      </c>
      <c r="D632" s="5" t="s">
        <v>1594</v>
      </c>
      <c r="E632" s="5">
        <v>4</v>
      </c>
      <c r="F632" s="5" t="s">
        <v>1570</v>
      </c>
    </row>
    <row r="633" spans="1:6" x14ac:dyDescent="0.3">
      <c r="A633" s="8">
        <v>43035</v>
      </c>
      <c r="B633" s="5" t="s">
        <v>1590</v>
      </c>
      <c r="C633" s="5" t="s">
        <v>1591</v>
      </c>
      <c r="D633" s="5" t="s">
        <v>1595</v>
      </c>
      <c r="E633" s="5">
        <v>5</v>
      </c>
      <c r="F633" s="5" t="s">
        <v>1570</v>
      </c>
    </row>
    <row r="634" spans="1:6" x14ac:dyDescent="0.3">
      <c r="A634" s="8">
        <v>43035</v>
      </c>
      <c r="B634" s="5" t="s">
        <v>1590</v>
      </c>
      <c r="C634" s="5" t="s">
        <v>1591</v>
      </c>
      <c r="D634" s="5" t="s">
        <v>1596</v>
      </c>
      <c r="E634" s="5">
        <v>5</v>
      </c>
      <c r="F634" s="5" t="s">
        <v>1570</v>
      </c>
    </row>
    <row r="635" spans="1:6" x14ac:dyDescent="0.3">
      <c r="A635" s="8">
        <v>43035</v>
      </c>
      <c r="B635" s="5" t="s">
        <v>1590</v>
      </c>
      <c r="C635" s="5" t="s">
        <v>1591</v>
      </c>
      <c r="D635" s="5" t="s">
        <v>1597</v>
      </c>
      <c r="E635" s="5">
        <v>5</v>
      </c>
      <c r="F635" s="5" t="s">
        <v>1570</v>
      </c>
    </row>
    <row r="636" spans="1:6" x14ac:dyDescent="0.3">
      <c r="A636" s="8">
        <v>43035</v>
      </c>
      <c r="B636" s="5" t="s">
        <v>1590</v>
      </c>
      <c r="C636" s="5" t="s">
        <v>1591</v>
      </c>
      <c r="D636" s="5" t="s">
        <v>1598</v>
      </c>
      <c r="E636" s="5">
        <v>6</v>
      </c>
      <c r="F636" s="5" t="s">
        <v>1570</v>
      </c>
    </row>
    <row r="637" spans="1:6" x14ac:dyDescent="0.3">
      <c r="A637" s="8">
        <v>43035</v>
      </c>
      <c r="B637" s="5" t="s">
        <v>1584</v>
      </c>
      <c r="C637" s="5" t="s">
        <v>1608</v>
      </c>
      <c r="D637" s="5" t="s">
        <v>1609</v>
      </c>
      <c r="E637" s="5">
        <v>4</v>
      </c>
      <c r="F637" s="5" t="s">
        <v>1530</v>
      </c>
    </row>
    <row r="638" spans="1:6" x14ac:dyDescent="0.3">
      <c r="A638" s="8">
        <v>43035</v>
      </c>
      <c r="B638" s="5" t="s">
        <v>1584</v>
      </c>
      <c r="C638" s="5" t="s">
        <v>1608</v>
      </c>
      <c r="D638" s="5" t="s">
        <v>1610</v>
      </c>
      <c r="E638" s="5">
        <v>5</v>
      </c>
      <c r="F638" s="5" t="s">
        <v>1530</v>
      </c>
    </row>
    <row r="639" spans="1:6" x14ac:dyDescent="0.3">
      <c r="A639" s="8">
        <v>43035</v>
      </c>
      <c r="B639" s="5" t="s">
        <v>1584</v>
      </c>
      <c r="C639" s="5" t="s">
        <v>1608</v>
      </c>
      <c r="D639" s="5" t="s">
        <v>1611</v>
      </c>
      <c r="E639" s="5">
        <v>5</v>
      </c>
      <c r="F639" s="5" t="s">
        <v>1530</v>
      </c>
    </row>
    <row r="640" spans="1:6" x14ac:dyDescent="0.3">
      <c r="A640" s="8">
        <v>43035</v>
      </c>
      <c r="B640" s="5" t="s">
        <v>1584</v>
      </c>
      <c r="C640" s="5" t="s">
        <v>1608</v>
      </c>
      <c r="D640" s="5" t="s">
        <v>1623</v>
      </c>
      <c r="E640" s="5">
        <v>5</v>
      </c>
      <c r="F640" s="5" t="s">
        <v>1530</v>
      </c>
    </row>
    <row r="641" spans="1:6" x14ac:dyDescent="0.3">
      <c r="A641" s="8">
        <v>43035</v>
      </c>
      <c r="B641" s="5" t="s">
        <v>1584</v>
      </c>
      <c r="C641" s="5" t="s">
        <v>1608</v>
      </c>
      <c r="D641" s="5" t="s">
        <v>1612</v>
      </c>
      <c r="E641" s="5">
        <v>6</v>
      </c>
      <c r="F641" s="5" t="s">
        <v>1530</v>
      </c>
    </row>
    <row r="642" spans="1:6" x14ac:dyDescent="0.3">
      <c r="A642" s="8">
        <v>43035</v>
      </c>
      <c r="B642" s="5" t="s">
        <v>1584</v>
      </c>
      <c r="C642" s="5" t="s">
        <v>1608</v>
      </c>
      <c r="D642" s="5" t="s">
        <v>1613</v>
      </c>
      <c r="E642" s="5">
        <v>6</v>
      </c>
      <c r="F642" s="5" t="s">
        <v>1530</v>
      </c>
    </row>
    <row r="643" spans="1:6" x14ac:dyDescent="0.3">
      <c r="A643" s="8">
        <v>43035</v>
      </c>
      <c r="B643" s="5" t="s">
        <v>1584</v>
      </c>
      <c r="C643" s="5" t="s">
        <v>1608</v>
      </c>
      <c r="D643" s="5" t="s">
        <v>1614</v>
      </c>
      <c r="E643" s="5">
        <v>6</v>
      </c>
      <c r="F643" s="5" t="s">
        <v>1530</v>
      </c>
    </row>
    <row r="644" spans="1:6" x14ac:dyDescent="0.3">
      <c r="A644" s="8">
        <v>43035</v>
      </c>
      <c r="B644" s="5" t="s">
        <v>1584</v>
      </c>
      <c r="C644" s="5" t="s">
        <v>1608</v>
      </c>
      <c r="D644" s="5" t="s">
        <v>1615</v>
      </c>
      <c r="E644" s="5">
        <v>7</v>
      </c>
      <c r="F644" s="5" t="s">
        <v>1530</v>
      </c>
    </row>
    <row r="645" spans="1:6" x14ac:dyDescent="0.3">
      <c r="A645" s="8">
        <v>43037</v>
      </c>
      <c r="B645" s="5" t="s">
        <v>1584</v>
      </c>
      <c r="C645" s="5" t="s">
        <v>1625</v>
      </c>
      <c r="D645" s="5" t="s">
        <v>1626</v>
      </c>
      <c r="E645" s="5">
        <v>6</v>
      </c>
      <c r="F645" s="5" t="s">
        <v>1530</v>
      </c>
    </row>
    <row r="646" spans="1:6" x14ac:dyDescent="0.3">
      <c r="A646" s="8">
        <v>43037</v>
      </c>
      <c r="B646" s="5" t="s">
        <v>1584</v>
      </c>
      <c r="C646" s="5" t="s">
        <v>1625</v>
      </c>
      <c r="D646" s="5" t="s">
        <v>1627</v>
      </c>
      <c r="E646" s="5">
        <v>6</v>
      </c>
      <c r="F646" s="5" t="s">
        <v>1530</v>
      </c>
    </row>
    <row r="647" spans="1:6" x14ac:dyDescent="0.3">
      <c r="A647" s="8">
        <v>43037</v>
      </c>
      <c r="B647" s="5" t="s">
        <v>1628</v>
      </c>
      <c r="C647" s="5" t="s">
        <v>1629</v>
      </c>
      <c r="D647" s="5" t="s">
        <v>1630</v>
      </c>
      <c r="E647" s="5">
        <v>2</v>
      </c>
      <c r="F647" s="5" t="s">
        <v>1530</v>
      </c>
    </row>
    <row r="648" spans="1:6" x14ac:dyDescent="0.3">
      <c r="A648" s="8">
        <v>43037</v>
      </c>
      <c r="B648" s="5" t="s">
        <v>1628</v>
      </c>
      <c r="C648" s="5" t="s">
        <v>1629</v>
      </c>
      <c r="D648" s="5" t="s">
        <v>1631</v>
      </c>
      <c r="E648" s="5">
        <v>3</v>
      </c>
      <c r="F648" s="5" t="s">
        <v>1530</v>
      </c>
    </row>
    <row r="649" spans="1:6" x14ac:dyDescent="0.3">
      <c r="A649" s="8">
        <v>43037</v>
      </c>
      <c r="B649" s="5" t="s">
        <v>1628</v>
      </c>
      <c r="C649" s="5" t="s">
        <v>1629</v>
      </c>
      <c r="D649" s="5" t="s">
        <v>1632</v>
      </c>
      <c r="E649" s="5">
        <v>3</v>
      </c>
      <c r="F649" s="5" t="s">
        <v>1530</v>
      </c>
    </row>
    <row r="650" spans="1:6" x14ac:dyDescent="0.3">
      <c r="A650" s="8">
        <v>43037</v>
      </c>
      <c r="B650" s="5" t="s">
        <v>1628</v>
      </c>
      <c r="C650" s="5" t="s">
        <v>1629</v>
      </c>
      <c r="D650" s="5" t="s">
        <v>1633</v>
      </c>
      <c r="E650" s="5">
        <v>3</v>
      </c>
      <c r="F650" s="5" t="s">
        <v>1530</v>
      </c>
    </row>
    <row r="651" spans="1:6" x14ac:dyDescent="0.3">
      <c r="A651" s="8">
        <v>43037</v>
      </c>
      <c r="B651" s="5" t="s">
        <v>1638</v>
      </c>
      <c r="C651" s="5" t="s">
        <v>1639</v>
      </c>
      <c r="D651" s="5" t="s">
        <v>1640</v>
      </c>
      <c r="E651" s="5" t="s">
        <v>1643</v>
      </c>
      <c r="F651" s="5" t="s">
        <v>1570</v>
      </c>
    </row>
    <row r="652" spans="1:6" x14ac:dyDescent="0.3">
      <c r="A652" s="8">
        <v>43037</v>
      </c>
      <c r="B652" s="5" t="s">
        <v>1638</v>
      </c>
      <c r="C652" s="5" t="s">
        <v>1639</v>
      </c>
      <c r="D652" s="5" t="s">
        <v>1641</v>
      </c>
      <c r="E652" s="5">
        <v>1</v>
      </c>
      <c r="F652" s="5" t="s">
        <v>1570</v>
      </c>
    </row>
    <row r="653" spans="1:6" x14ac:dyDescent="0.3">
      <c r="A653" s="8">
        <v>43037</v>
      </c>
      <c r="B653" s="5" t="s">
        <v>1638</v>
      </c>
      <c r="C653" s="5" t="s">
        <v>1639</v>
      </c>
      <c r="D653" s="5" t="s">
        <v>1642</v>
      </c>
      <c r="E653" s="5">
        <v>2</v>
      </c>
      <c r="F653" s="5" t="s">
        <v>1570</v>
      </c>
    </row>
    <row r="654" spans="1:6" x14ac:dyDescent="0.3">
      <c r="A654" s="8">
        <v>43037</v>
      </c>
      <c r="B654" s="5" t="s">
        <v>1647</v>
      </c>
      <c r="C654" s="5" t="s">
        <v>1648</v>
      </c>
      <c r="D654" s="5" t="s">
        <v>1649</v>
      </c>
      <c r="E654" s="5">
        <v>2</v>
      </c>
      <c r="F654" s="5" t="s">
        <v>1530</v>
      </c>
    </row>
    <row r="655" spans="1:6" x14ac:dyDescent="0.3">
      <c r="A655" s="8">
        <v>43037</v>
      </c>
      <c r="B655" s="5" t="s">
        <v>1584</v>
      </c>
      <c r="C655" s="5" t="s">
        <v>1650</v>
      </c>
      <c r="D655" s="5" t="s">
        <v>1651</v>
      </c>
      <c r="E655" s="5">
        <v>6</v>
      </c>
      <c r="F655" s="5" t="s">
        <v>1530</v>
      </c>
    </row>
    <row r="656" spans="1:6" x14ac:dyDescent="0.3">
      <c r="A656" s="8">
        <v>43037</v>
      </c>
      <c r="B656" s="5" t="s">
        <v>1584</v>
      </c>
      <c r="C656" s="5" t="s">
        <v>1650</v>
      </c>
      <c r="D656" s="5" t="s">
        <v>1652</v>
      </c>
      <c r="E656" s="5">
        <v>6</v>
      </c>
      <c r="F656" s="5" t="s">
        <v>1530</v>
      </c>
    </row>
    <row r="657" spans="1:6" x14ac:dyDescent="0.3">
      <c r="A657" s="8">
        <v>43037</v>
      </c>
      <c r="B657" s="5" t="s">
        <v>1584</v>
      </c>
      <c r="C657" s="5" t="s">
        <v>1650</v>
      </c>
      <c r="D657" s="5" t="s">
        <v>1653</v>
      </c>
      <c r="E657" s="5">
        <v>4</v>
      </c>
      <c r="F657" s="5" t="s">
        <v>1570</v>
      </c>
    </row>
    <row r="658" spans="1:6" x14ac:dyDescent="0.3">
      <c r="A658" s="8">
        <v>43037</v>
      </c>
      <c r="B658" s="5" t="s">
        <v>1584</v>
      </c>
      <c r="C658" s="5" t="s">
        <v>1650</v>
      </c>
      <c r="D658" s="5" t="s">
        <v>1654</v>
      </c>
      <c r="E658" s="5">
        <v>4</v>
      </c>
      <c r="F658" s="5" t="s">
        <v>1570</v>
      </c>
    </row>
    <row r="659" spans="1:6" x14ac:dyDescent="0.3">
      <c r="A659" s="8">
        <v>43037</v>
      </c>
      <c r="B659" s="5" t="s">
        <v>1584</v>
      </c>
      <c r="C659" s="5" t="s">
        <v>1657</v>
      </c>
      <c r="D659" s="5" t="s">
        <v>1658</v>
      </c>
      <c r="E659" s="5" t="s">
        <v>1668</v>
      </c>
      <c r="F659" s="5" t="s">
        <v>1530</v>
      </c>
    </row>
    <row r="660" spans="1:6" x14ac:dyDescent="0.3">
      <c r="A660" s="8">
        <v>43037</v>
      </c>
      <c r="B660" s="5" t="s">
        <v>1584</v>
      </c>
      <c r="C660" s="5" t="s">
        <v>1657</v>
      </c>
      <c r="D660" s="5" t="s">
        <v>1659</v>
      </c>
      <c r="E660" s="5">
        <v>1</v>
      </c>
      <c r="F660" s="5" t="s">
        <v>1530</v>
      </c>
    </row>
    <row r="661" spans="1:6" x14ac:dyDescent="0.3">
      <c r="A661" s="8">
        <v>43037</v>
      </c>
      <c r="B661" s="5" t="s">
        <v>1584</v>
      </c>
      <c r="C661" s="5" t="s">
        <v>1657</v>
      </c>
      <c r="D661" s="5" t="s">
        <v>1660</v>
      </c>
      <c r="E661" s="5">
        <v>1</v>
      </c>
      <c r="F661" s="5" t="s">
        <v>1530</v>
      </c>
    </row>
    <row r="662" spans="1:6" x14ac:dyDescent="0.3">
      <c r="A662" s="8">
        <v>43037</v>
      </c>
      <c r="B662" s="5" t="s">
        <v>1584</v>
      </c>
      <c r="C662" s="5" t="s">
        <v>1657</v>
      </c>
      <c r="D662" s="5" t="s">
        <v>1661</v>
      </c>
      <c r="E662" s="5">
        <v>1</v>
      </c>
      <c r="F662" s="5" t="s">
        <v>1530</v>
      </c>
    </row>
    <row r="663" spans="1:6" x14ac:dyDescent="0.3">
      <c r="A663" s="8">
        <v>43037</v>
      </c>
      <c r="B663" s="5" t="s">
        <v>1584</v>
      </c>
      <c r="C663" s="5" t="s">
        <v>1657</v>
      </c>
      <c r="D663" s="5" t="s">
        <v>1662</v>
      </c>
      <c r="E663" s="5">
        <v>2</v>
      </c>
      <c r="F663" s="5" t="s">
        <v>1530</v>
      </c>
    </row>
    <row r="664" spans="1:6" x14ac:dyDescent="0.3">
      <c r="A664" s="8">
        <v>43037</v>
      </c>
      <c r="B664" s="5" t="s">
        <v>1584</v>
      </c>
      <c r="C664" s="5" t="s">
        <v>1657</v>
      </c>
      <c r="D664" s="5" t="s">
        <v>1663</v>
      </c>
      <c r="E664" s="5">
        <v>2</v>
      </c>
      <c r="F664" s="5" t="s">
        <v>1530</v>
      </c>
    </row>
    <row r="665" spans="1:6" x14ac:dyDescent="0.3">
      <c r="A665" s="8">
        <v>43037</v>
      </c>
      <c r="B665" s="5" t="s">
        <v>1584</v>
      </c>
      <c r="C665" s="5" t="s">
        <v>1657</v>
      </c>
      <c r="D665" s="5" t="s">
        <v>1664</v>
      </c>
      <c r="E665" s="5">
        <v>2</v>
      </c>
      <c r="F665" s="5" t="s">
        <v>1530</v>
      </c>
    </row>
    <row r="666" spans="1:6" x14ac:dyDescent="0.3">
      <c r="A666" s="8">
        <v>43037</v>
      </c>
      <c r="B666" s="5" t="s">
        <v>1584</v>
      </c>
      <c r="C666" s="5" t="s">
        <v>1657</v>
      </c>
      <c r="D666" s="5" t="s">
        <v>1665</v>
      </c>
      <c r="E666" s="5">
        <v>2</v>
      </c>
      <c r="F666" s="5" t="s">
        <v>1530</v>
      </c>
    </row>
    <row r="667" spans="1:6" x14ac:dyDescent="0.3">
      <c r="A667" s="8">
        <v>43037</v>
      </c>
      <c r="B667" s="5" t="s">
        <v>1584</v>
      </c>
      <c r="C667" s="5" t="s">
        <v>1657</v>
      </c>
      <c r="D667" s="5" t="s">
        <v>1666</v>
      </c>
      <c r="E667" s="5">
        <v>3</v>
      </c>
      <c r="F667" s="5" t="s">
        <v>1530</v>
      </c>
    </row>
    <row r="668" spans="1:6" x14ac:dyDescent="0.3">
      <c r="A668" s="8">
        <v>43037</v>
      </c>
      <c r="B668" s="5" t="s">
        <v>1584</v>
      </c>
      <c r="C668" s="5" t="s">
        <v>1657</v>
      </c>
      <c r="D668" s="5" t="s">
        <v>1667</v>
      </c>
      <c r="E668" s="5">
        <v>3</v>
      </c>
      <c r="F668" s="5" t="s">
        <v>1530</v>
      </c>
    </row>
    <row r="669" spans="1:6" x14ac:dyDescent="0.3">
      <c r="A669" s="8">
        <v>43037</v>
      </c>
      <c r="B669" s="5" t="s">
        <v>1584</v>
      </c>
      <c r="C669" s="5" t="s">
        <v>1657</v>
      </c>
      <c r="D669" s="5" t="s">
        <v>1669</v>
      </c>
      <c r="E669" s="5">
        <v>2</v>
      </c>
      <c r="F669" s="5" t="s">
        <v>1570</v>
      </c>
    </row>
    <row r="670" spans="1:6" x14ac:dyDescent="0.3">
      <c r="A670" s="8">
        <v>43037</v>
      </c>
      <c r="B670" s="5" t="s">
        <v>1584</v>
      </c>
      <c r="C670" s="5" t="s">
        <v>1657</v>
      </c>
      <c r="D670" s="5" t="s">
        <v>1670</v>
      </c>
      <c r="E670" s="5">
        <v>2</v>
      </c>
      <c r="F670" s="5" t="s">
        <v>1570</v>
      </c>
    </row>
    <row r="671" spans="1:6" x14ac:dyDescent="0.3">
      <c r="A671" s="8">
        <v>43038</v>
      </c>
      <c r="B671" s="5" t="s">
        <v>1684</v>
      </c>
      <c r="C671" s="5" t="s">
        <v>1685</v>
      </c>
      <c r="D671" s="5" t="s">
        <v>1686</v>
      </c>
      <c r="E671" s="5">
        <v>6</v>
      </c>
      <c r="F671" s="5" t="s">
        <v>1530</v>
      </c>
    </row>
    <row r="672" spans="1:6" x14ac:dyDescent="0.3">
      <c r="A672" s="8">
        <v>43038</v>
      </c>
      <c r="B672" s="5" t="s">
        <v>1684</v>
      </c>
      <c r="C672" s="5" t="s">
        <v>1685</v>
      </c>
      <c r="D672" s="5" t="s">
        <v>1687</v>
      </c>
      <c r="E672" s="5">
        <v>6</v>
      </c>
      <c r="F672" s="5" t="s">
        <v>1530</v>
      </c>
    </row>
    <row r="673" spans="1:6" x14ac:dyDescent="0.3">
      <c r="A673" s="8">
        <v>43038</v>
      </c>
      <c r="B673" s="5" t="s">
        <v>1684</v>
      </c>
      <c r="C673" s="5" t="s">
        <v>1685</v>
      </c>
      <c r="D673" s="5" t="s">
        <v>1688</v>
      </c>
      <c r="E673" s="5">
        <v>7</v>
      </c>
      <c r="F673" s="5" t="s">
        <v>1530</v>
      </c>
    </row>
    <row r="674" spans="1:6" x14ac:dyDescent="0.3">
      <c r="A674" s="8">
        <v>43038</v>
      </c>
      <c r="B674" s="5" t="s">
        <v>1684</v>
      </c>
      <c r="C674" s="5" t="s">
        <v>1685</v>
      </c>
      <c r="D674" s="5" t="s">
        <v>1689</v>
      </c>
      <c r="E674" s="5">
        <v>7</v>
      </c>
      <c r="F674" s="5" t="s">
        <v>1530</v>
      </c>
    </row>
    <row r="675" spans="1:6" x14ac:dyDescent="0.3">
      <c r="A675" s="8">
        <v>43038</v>
      </c>
      <c r="B675" s="5" t="s">
        <v>1697</v>
      </c>
      <c r="C675" s="5" t="s">
        <v>274</v>
      </c>
      <c r="D675" s="5" t="s">
        <v>1698</v>
      </c>
      <c r="E675" s="5">
        <v>7</v>
      </c>
      <c r="F675" s="5" t="s">
        <v>1699</v>
      </c>
    </row>
    <row r="676" spans="1:6" x14ac:dyDescent="0.3">
      <c r="A676" s="8">
        <v>43038</v>
      </c>
      <c r="B676" s="5" t="s">
        <v>1700</v>
      </c>
      <c r="C676" s="5" t="s">
        <v>1701</v>
      </c>
      <c r="D676" s="5" t="s">
        <v>1702</v>
      </c>
      <c r="E676" s="5">
        <v>2</v>
      </c>
      <c r="F676" s="5" t="s">
        <v>1703</v>
      </c>
    </row>
    <row r="677" spans="1:6" x14ac:dyDescent="0.3">
      <c r="A677" s="8">
        <v>43038</v>
      </c>
      <c r="B677" s="5" t="s">
        <v>1700</v>
      </c>
      <c r="C677" s="5" t="s">
        <v>1704</v>
      </c>
      <c r="D677" s="5" t="s">
        <v>1705</v>
      </c>
      <c r="E677" s="5">
        <v>1</v>
      </c>
      <c r="F677" s="5" t="s">
        <v>1699</v>
      </c>
    </row>
    <row r="678" spans="1:6" x14ac:dyDescent="0.3">
      <c r="A678" s="8">
        <v>43038</v>
      </c>
      <c r="B678" s="5" t="s">
        <v>1700</v>
      </c>
      <c r="C678" s="5" t="s">
        <v>1704</v>
      </c>
      <c r="D678" s="5" t="s">
        <v>1706</v>
      </c>
      <c r="E678" s="5">
        <v>1</v>
      </c>
      <c r="F678" s="5" t="s">
        <v>1699</v>
      </c>
    </row>
    <row r="679" spans="1:6" x14ac:dyDescent="0.3">
      <c r="A679" s="8">
        <v>43038</v>
      </c>
      <c r="B679" s="5" t="s">
        <v>1700</v>
      </c>
      <c r="C679" s="5" t="s">
        <v>1704</v>
      </c>
      <c r="D679" s="5" t="s">
        <v>1707</v>
      </c>
      <c r="E679" s="5">
        <v>1</v>
      </c>
      <c r="F679" s="5" t="s">
        <v>1699</v>
      </c>
    </row>
    <row r="680" spans="1:6" x14ac:dyDescent="0.3">
      <c r="A680" s="8">
        <v>43038</v>
      </c>
      <c r="B680" s="5" t="s">
        <v>1700</v>
      </c>
      <c r="C680" s="5" t="s">
        <v>1708</v>
      </c>
      <c r="D680" s="5" t="s">
        <v>1709</v>
      </c>
      <c r="E680" s="5">
        <v>1</v>
      </c>
      <c r="F680" s="5" t="s">
        <v>1699</v>
      </c>
    </row>
    <row r="681" spans="1:6" x14ac:dyDescent="0.3">
      <c r="A681" s="8">
        <v>43038</v>
      </c>
      <c r="B681" s="5" t="s">
        <v>1700</v>
      </c>
      <c r="C681" s="5" t="s">
        <v>1710</v>
      </c>
      <c r="D681" s="5" t="s">
        <v>1711</v>
      </c>
      <c r="E681" s="5">
        <v>2</v>
      </c>
      <c r="F681" s="5" t="s">
        <v>1699</v>
      </c>
    </row>
    <row r="682" spans="1:6" x14ac:dyDescent="0.3">
      <c r="A682" s="8">
        <v>43038</v>
      </c>
      <c r="B682" s="5" t="s">
        <v>1700</v>
      </c>
      <c r="C682" s="5" t="s">
        <v>1710</v>
      </c>
      <c r="D682" s="5" t="s">
        <v>1712</v>
      </c>
      <c r="E682" s="5">
        <v>2</v>
      </c>
      <c r="F682" s="5" t="s">
        <v>1699</v>
      </c>
    </row>
    <row r="683" spans="1:6" x14ac:dyDescent="0.3">
      <c r="A683" s="8">
        <v>43038</v>
      </c>
      <c r="B683" s="5" t="s">
        <v>1700</v>
      </c>
      <c r="C683" s="5" t="s">
        <v>1713</v>
      </c>
      <c r="D683" s="5" t="s">
        <v>1714</v>
      </c>
      <c r="E683" s="5">
        <v>2</v>
      </c>
      <c r="F683" s="5" t="s">
        <v>1699</v>
      </c>
    </row>
    <row r="684" spans="1:6" x14ac:dyDescent="0.3">
      <c r="A684" s="8">
        <v>43038</v>
      </c>
      <c r="B684" s="5" t="s">
        <v>1700</v>
      </c>
      <c r="C684" s="5" t="s">
        <v>1710</v>
      </c>
      <c r="D684" s="5" t="s">
        <v>1715</v>
      </c>
      <c r="E684" s="5">
        <v>3</v>
      </c>
      <c r="F684" s="5" t="s">
        <v>1699</v>
      </c>
    </row>
    <row r="685" spans="1:6" x14ac:dyDescent="0.3">
      <c r="A685" s="8">
        <v>43038</v>
      </c>
      <c r="B685" s="5" t="s">
        <v>1700</v>
      </c>
      <c r="C685" s="5" t="s">
        <v>1710</v>
      </c>
      <c r="D685" s="5" t="s">
        <v>1716</v>
      </c>
      <c r="E685" s="5">
        <v>3</v>
      </c>
      <c r="F685" s="5" t="s">
        <v>1699</v>
      </c>
    </row>
    <row r="686" spans="1:6" x14ac:dyDescent="0.3">
      <c r="A686" s="8">
        <v>43038</v>
      </c>
      <c r="B686" s="5" t="s">
        <v>1700</v>
      </c>
      <c r="C686" s="5" t="s">
        <v>1704</v>
      </c>
      <c r="D686" s="5" t="s">
        <v>1717</v>
      </c>
      <c r="E686" s="5">
        <v>3</v>
      </c>
      <c r="F686" s="5" t="s">
        <v>1699</v>
      </c>
    </row>
    <row r="687" spans="1:6" x14ac:dyDescent="0.3">
      <c r="A687" s="8">
        <v>43038</v>
      </c>
      <c r="B687" s="5" t="s">
        <v>1700</v>
      </c>
      <c r="C687" s="5" t="s">
        <v>1704</v>
      </c>
      <c r="D687" s="5" t="s">
        <v>1718</v>
      </c>
      <c r="E687" s="5">
        <v>3</v>
      </c>
      <c r="F687" s="5" t="s">
        <v>1699</v>
      </c>
    </row>
    <row r="688" spans="1:6" x14ac:dyDescent="0.3">
      <c r="A688" s="8">
        <v>43038</v>
      </c>
      <c r="B688" s="5" t="s">
        <v>1700</v>
      </c>
      <c r="C688" s="5" t="s">
        <v>1710</v>
      </c>
      <c r="D688" s="5" t="s">
        <v>1719</v>
      </c>
      <c r="E688" s="5">
        <v>4</v>
      </c>
      <c r="F688" s="5" t="s">
        <v>1699</v>
      </c>
    </row>
    <row r="689" spans="1:9" x14ac:dyDescent="0.3">
      <c r="A689" s="8">
        <v>43038</v>
      </c>
      <c r="B689" s="5" t="s">
        <v>1700</v>
      </c>
      <c r="C689" s="5" t="s">
        <v>1710</v>
      </c>
      <c r="D689" s="5" t="s">
        <v>1720</v>
      </c>
      <c r="E689" s="5">
        <v>4</v>
      </c>
      <c r="F689" s="5" t="s">
        <v>1699</v>
      </c>
    </row>
    <row r="690" spans="1:9" x14ac:dyDescent="0.3">
      <c r="A690" s="8">
        <v>43038</v>
      </c>
      <c r="B690" s="5" t="s">
        <v>1700</v>
      </c>
      <c r="C690" s="5" t="s">
        <v>1710</v>
      </c>
      <c r="D690" s="5" t="s">
        <v>1721</v>
      </c>
      <c r="E690" s="5">
        <v>4</v>
      </c>
      <c r="F690" s="5" t="s">
        <v>1699</v>
      </c>
    </row>
    <row r="691" spans="1:9" x14ac:dyDescent="0.3">
      <c r="A691" s="8">
        <v>43038</v>
      </c>
      <c r="B691" s="5" t="s">
        <v>1700</v>
      </c>
      <c r="C691" s="5" t="s">
        <v>1713</v>
      </c>
      <c r="D691" s="5" t="s">
        <v>1722</v>
      </c>
      <c r="E691" s="5">
        <v>4</v>
      </c>
      <c r="F691" s="5" t="s">
        <v>1699</v>
      </c>
    </row>
    <row r="692" spans="1:9" x14ac:dyDescent="0.3">
      <c r="A692" s="8">
        <v>43038</v>
      </c>
      <c r="B692" s="5" t="s">
        <v>1700</v>
      </c>
      <c r="C692" s="5" t="s">
        <v>1713</v>
      </c>
      <c r="D692" s="5" t="s">
        <v>1723</v>
      </c>
      <c r="E692" s="5">
        <v>4</v>
      </c>
      <c r="F692" s="5" t="s">
        <v>1699</v>
      </c>
    </row>
    <row r="693" spans="1:9" x14ac:dyDescent="0.3">
      <c r="A693" s="8">
        <v>43038</v>
      </c>
      <c r="B693" s="5" t="s">
        <v>1700</v>
      </c>
      <c r="C693" s="5" t="s">
        <v>1704</v>
      </c>
      <c r="D693" s="5" t="s">
        <v>1724</v>
      </c>
      <c r="E693" s="5">
        <v>4</v>
      </c>
      <c r="F693" s="5" t="s">
        <v>1699</v>
      </c>
    </row>
    <row r="694" spans="1:9" x14ac:dyDescent="0.3">
      <c r="A694" s="8">
        <v>43038</v>
      </c>
      <c r="B694" s="5" t="s">
        <v>1700</v>
      </c>
      <c r="C694" s="5" t="s">
        <v>1704</v>
      </c>
      <c r="D694" s="5" t="s">
        <v>1725</v>
      </c>
      <c r="E694" s="5">
        <v>4</v>
      </c>
      <c r="F694" s="5" t="s">
        <v>1699</v>
      </c>
    </row>
    <row r="695" spans="1:9" x14ac:dyDescent="0.3">
      <c r="A695" s="8">
        <v>43038</v>
      </c>
      <c r="B695" s="5" t="s">
        <v>1700</v>
      </c>
      <c r="C695" s="5" t="s">
        <v>1162</v>
      </c>
      <c r="D695" s="5" t="s">
        <v>1726</v>
      </c>
      <c r="E695" s="5">
        <v>5</v>
      </c>
      <c r="F695" s="5" t="s">
        <v>1699</v>
      </c>
    </row>
    <row r="696" spans="1:9" x14ac:dyDescent="0.3">
      <c r="A696" s="8">
        <v>43038</v>
      </c>
      <c r="B696" s="5" t="s">
        <v>1700</v>
      </c>
      <c r="C696" s="5" t="s">
        <v>1162</v>
      </c>
      <c r="D696" s="5" t="s">
        <v>1727</v>
      </c>
      <c r="E696" s="5">
        <v>5</v>
      </c>
      <c r="F696" s="5" t="s">
        <v>1699</v>
      </c>
      <c r="I696" s="5"/>
    </row>
    <row r="697" spans="1:9" x14ac:dyDescent="0.3">
      <c r="A697" s="8">
        <v>43038</v>
      </c>
      <c r="B697" s="5" t="s">
        <v>1700</v>
      </c>
      <c r="C697" s="5" t="s">
        <v>1710</v>
      </c>
      <c r="D697" s="5" t="s">
        <v>1728</v>
      </c>
      <c r="E697" s="5">
        <v>5</v>
      </c>
      <c r="F697" s="5" t="s">
        <v>1699</v>
      </c>
    </row>
    <row r="698" spans="1:9" x14ac:dyDescent="0.3">
      <c r="A698" s="8">
        <v>43038</v>
      </c>
      <c r="B698" s="5" t="s">
        <v>1700</v>
      </c>
      <c r="C698" s="5" t="s">
        <v>1713</v>
      </c>
      <c r="D698" s="5" t="s">
        <v>1729</v>
      </c>
      <c r="E698" s="5">
        <v>5</v>
      </c>
      <c r="F698" s="5" t="s">
        <v>1699</v>
      </c>
    </row>
    <row r="699" spans="1:9" x14ac:dyDescent="0.3">
      <c r="A699" s="8">
        <v>43038</v>
      </c>
      <c r="B699" s="5" t="s">
        <v>1700</v>
      </c>
      <c r="C699" s="5" t="s">
        <v>1713</v>
      </c>
      <c r="D699" s="5" t="s">
        <v>1730</v>
      </c>
      <c r="E699" s="5">
        <v>5</v>
      </c>
      <c r="F699" s="5" t="s">
        <v>1699</v>
      </c>
    </row>
    <row r="700" spans="1:9" x14ac:dyDescent="0.3">
      <c r="A700" s="8">
        <v>43038</v>
      </c>
      <c r="B700" s="5" t="s">
        <v>1700</v>
      </c>
      <c r="C700" s="5" t="s">
        <v>1704</v>
      </c>
      <c r="D700" s="5" t="s">
        <v>1731</v>
      </c>
      <c r="E700" s="5">
        <v>5</v>
      </c>
      <c r="F700" s="5" t="s">
        <v>1699</v>
      </c>
    </row>
    <row r="701" spans="1:9" x14ac:dyDescent="0.3">
      <c r="A701" s="8">
        <v>43038</v>
      </c>
      <c r="B701" s="5" t="s">
        <v>1700</v>
      </c>
      <c r="C701" s="5" t="s">
        <v>1704</v>
      </c>
      <c r="D701" s="5" t="s">
        <v>1732</v>
      </c>
      <c r="E701" s="5">
        <v>5</v>
      </c>
      <c r="F701" s="5" t="s">
        <v>1699</v>
      </c>
    </row>
    <row r="702" spans="1:9" x14ac:dyDescent="0.3">
      <c r="A702" s="8">
        <v>43038</v>
      </c>
      <c r="B702" s="5" t="s">
        <v>1700</v>
      </c>
      <c r="C702" s="5" t="s">
        <v>1704</v>
      </c>
      <c r="D702" s="5" t="s">
        <v>1733</v>
      </c>
      <c r="E702" s="5">
        <v>5</v>
      </c>
      <c r="F702" s="5" t="s">
        <v>1699</v>
      </c>
    </row>
    <row r="703" spans="1:9" x14ac:dyDescent="0.3">
      <c r="A703" s="8">
        <v>43038</v>
      </c>
      <c r="B703" s="5" t="s">
        <v>1700</v>
      </c>
      <c r="C703" s="5" t="s">
        <v>1704</v>
      </c>
      <c r="D703" s="5" t="s">
        <v>1734</v>
      </c>
      <c r="E703" s="5">
        <v>6</v>
      </c>
      <c r="F703" s="5" t="s">
        <v>1699</v>
      </c>
    </row>
    <row r="704" spans="1:9" x14ac:dyDescent="0.3">
      <c r="A704" s="8">
        <v>43038</v>
      </c>
      <c r="B704" s="5" t="s">
        <v>1700</v>
      </c>
      <c r="C704" s="5" t="s">
        <v>1704</v>
      </c>
      <c r="D704" s="5" t="s">
        <v>1735</v>
      </c>
      <c r="E704" s="5">
        <v>6</v>
      </c>
      <c r="F704" s="5" t="s">
        <v>1699</v>
      </c>
    </row>
    <row r="705" spans="1:6" x14ac:dyDescent="0.3">
      <c r="A705" s="8">
        <v>43038</v>
      </c>
      <c r="B705" s="5" t="s">
        <v>1700</v>
      </c>
      <c r="C705" s="5" t="s">
        <v>1713</v>
      </c>
      <c r="D705" s="5" t="s">
        <v>1736</v>
      </c>
      <c r="E705" s="5">
        <v>7</v>
      </c>
      <c r="F705" s="5" t="s">
        <v>1699</v>
      </c>
    </row>
    <row r="706" spans="1:6" x14ac:dyDescent="0.3">
      <c r="A706" s="8">
        <v>43038</v>
      </c>
      <c r="B706" s="5" t="s">
        <v>1700</v>
      </c>
      <c r="C706" s="5" t="s">
        <v>1713</v>
      </c>
      <c r="D706" s="5" t="s">
        <v>1737</v>
      </c>
      <c r="E706" s="5">
        <v>7</v>
      </c>
      <c r="F706" s="5" t="s">
        <v>1699</v>
      </c>
    </row>
    <row r="707" spans="1:6" x14ac:dyDescent="0.3">
      <c r="A707" s="8">
        <v>43038</v>
      </c>
      <c r="B707" s="5" t="s">
        <v>1700</v>
      </c>
      <c r="C707" s="5" t="s">
        <v>1704</v>
      </c>
      <c r="D707" s="5" t="s">
        <v>1924</v>
      </c>
      <c r="E707" s="5">
        <v>7</v>
      </c>
      <c r="F707" s="5" t="s">
        <v>1699</v>
      </c>
    </row>
    <row r="708" spans="1:6" x14ac:dyDescent="0.3">
      <c r="A708" s="8">
        <v>43038</v>
      </c>
      <c r="B708" s="5" t="s">
        <v>1700</v>
      </c>
      <c r="C708" s="5" t="s">
        <v>1704</v>
      </c>
      <c r="D708" s="5" t="s">
        <v>1738</v>
      </c>
      <c r="E708" s="5">
        <v>1</v>
      </c>
      <c r="F708" s="5" t="s">
        <v>1703</v>
      </c>
    </row>
    <row r="709" spans="1:6" x14ac:dyDescent="0.3">
      <c r="A709" s="8">
        <v>43038</v>
      </c>
      <c r="B709" s="5" t="s">
        <v>1700</v>
      </c>
      <c r="C709" s="5" t="s">
        <v>1704</v>
      </c>
      <c r="D709" s="5" t="s">
        <v>1739</v>
      </c>
      <c r="E709" s="5">
        <v>1</v>
      </c>
      <c r="F709" s="5" t="s">
        <v>1703</v>
      </c>
    </row>
    <row r="710" spans="1:6" x14ac:dyDescent="0.3">
      <c r="A710" s="8">
        <v>43038</v>
      </c>
      <c r="B710" s="5" t="s">
        <v>1700</v>
      </c>
      <c r="C710" s="5" t="s">
        <v>1740</v>
      </c>
      <c r="D710" s="5" t="s">
        <v>1347</v>
      </c>
      <c r="E710" s="5">
        <v>3</v>
      </c>
      <c r="F710" s="5" t="s">
        <v>1703</v>
      </c>
    </row>
    <row r="711" spans="1:6" x14ac:dyDescent="0.3">
      <c r="A711" s="8">
        <v>43038</v>
      </c>
      <c r="B711" s="5" t="s">
        <v>1700</v>
      </c>
      <c r="C711" s="5" t="s">
        <v>1713</v>
      </c>
      <c r="D711" s="5" t="s">
        <v>1741</v>
      </c>
      <c r="E711" s="5">
        <v>3</v>
      </c>
      <c r="F711" s="5" t="s">
        <v>1703</v>
      </c>
    </row>
    <row r="712" spans="1:6" x14ac:dyDescent="0.3">
      <c r="A712" s="8">
        <v>43038</v>
      </c>
      <c r="B712" s="5" t="s">
        <v>1700</v>
      </c>
      <c r="C712" s="5" t="s">
        <v>1704</v>
      </c>
      <c r="D712" s="5" t="s">
        <v>1742</v>
      </c>
      <c r="E712" s="5">
        <v>3</v>
      </c>
      <c r="F712" s="5" t="s">
        <v>1703</v>
      </c>
    </row>
    <row r="713" spans="1:6" x14ac:dyDescent="0.3">
      <c r="A713" s="8">
        <v>43038</v>
      </c>
      <c r="B713" s="5" t="s">
        <v>1700</v>
      </c>
      <c r="C713" s="5" t="s">
        <v>1704</v>
      </c>
      <c r="D713" s="5" t="s">
        <v>1743</v>
      </c>
      <c r="E713" s="5">
        <v>3</v>
      </c>
      <c r="F713" s="5" t="s">
        <v>1703</v>
      </c>
    </row>
    <row r="714" spans="1:6" x14ac:dyDescent="0.3">
      <c r="A714" s="8">
        <v>43038</v>
      </c>
      <c r="B714" s="5" t="s">
        <v>1700</v>
      </c>
      <c r="C714" s="5" t="s">
        <v>1704</v>
      </c>
      <c r="D714" s="5" t="s">
        <v>1744</v>
      </c>
      <c r="E714" s="5">
        <v>3</v>
      </c>
      <c r="F714" s="5" t="s">
        <v>1703</v>
      </c>
    </row>
    <row r="715" spans="1:6" x14ac:dyDescent="0.3">
      <c r="A715" s="8">
        <v>43038</v>
      </c>
      <c r="B715" s="5" t="s">
        <v>1700</v>
      </c>
      <c r="C715" s="5" t="s">
        <v>1740</v>
      </c>
      <c r="D715" s="5" t="s">
        <v>1745</v>
      </c>
      <c r="E715" s="5">
        <v>4</v>
      </c>
      <c r="F715" s="5" t="s">
        <v>1703</v>
      </c>
    </row>
    <row r="716" spans="1:6" x14ac:dyDescent="0.3">
      <c r="A716" s="8">
        <v>43038</v>
      </c>
      <c r="B716" s="5" t="s">
        <v>1700</v>
      </c>
      <c r="C716" s="5" t="s">
        <v>1740</v>
      </c>
      <c r="D716" s="5" t="s">
        <v>1746</v>
      </c>
      <c r="E716" s="5">
        <v>4</v>
      </c>
      <c r="F716" s="5" t="s">
        <v>1703</v>
      </c>
    </row>
    <row r="717" spans="1:6" x14ac:dyDescent="0.3">
      <c r="A717" s="8">
        <v>43038</v>
      </c>
      <c r="B717" s="5" t="s">
        <v>1700</v>
      </c>
      <c r="C717" s="5" t="s">
        <v>1704</v>
      </c>
      <c r="D717" s="5" t="s">
        <v>1747</v>
      </c>
      <c r="E717" s="5">
        <v>4</v>
      </c>
      <c r="F717" s="5" t="s">
        <v>1703</v>
      </c>
    </row>
    <row r="718" spans="1:6" x14ac:dyDescent="0.3">
      <c r="A718" s="8">
        <v>43038</v>
      </c>
      <c r="B718" s="5" t="s">
        <v>1700</v>
      </c>
      <c r="C718" s="5" t="s">
        <v>1704</v>
      </c>
      <c r="D718" s="5" t="s">
        <v>1748</v>
      </c>
      <c r="E718" s="5">
        <v>4</v>
      </c>
      <c r="F718" s="5" t="s">
        <v>1703</v>
      </c>
    </row>
    <row r="719" spans="1:6" x14ac:dyDescent="0.3">
      <c r="A719" s="8">
        <v>43038</v>
      </c>
      <c r="B719" s="5" t="s">
        <v>1700</v>
      </c>
      <c r="C719" s="5" t="s">
        <v>1749</v>
      </c>
      <c r="D719" s="5" t="s">
        <v>1750</v>
      </c>
      <c r="E719" s="5">
        <v>5</v>
      </c>
      <c r="F719" s="5" t="s">
        <v>1703</v>
      </c>
    </row>
    <row r="720" spans="1:6" x14ac:dyDescent="0.3">
      <c r="A720" s="8">
        <v>43038</v>
      </c>
      <c r="B720" s="5" t="s">
        <v>1700</v>
      </c>
      <c r="C720" s="5" t="s">
        <v>1749</v>
      </c>
      <c r="D720" s="5" t="s">
        <v>1751</v>
      </c>
      <c r="E720" s="5">
        <v>5</v>
      </c>
      <c r="F720" s="5" t="s">
        <v>1703</v>
      </c>
    </row>
    <row r="721" spans="1:6" x14ac:dyDescent="0.3">
      <c r="A721" s="8">
        <v>43038</v>
      </c>
      <c r="B721" s="5" t="s">
        <v>1700</v>
      </c>
      <c r="C721" s="5" t="s">
        <v>688</v>
      </c>
      <c r="D721" s="5" t="s">
        <v>1752</v>
      </c>
      <c r="E721" s="5">
        <v>6</v>
      </c>
      <c r="F721" s="5" t="s">
        <v>1703</v>
      </c>
    </row>
    <row r="722" spans="1:6" x14ac:dyDescent="0.3">
      <c r="A722" s="8">
        <v>43038</v>
      </c>
      <c r="B722" s="5" t="s">
        <v>1799</v>
      </c>
      <c r="C722" s="5" t="s">
        <v>1800</v>
      </c>
      <c r="D722" s="5" t="s">
        <v>1796</v>
      </c>
      <c r="E722" s="5">
        <v>5</v>
      </c>
      <c r="F722" s="5" t="s">
        <v>1699</v>
      </c>
    </row>
    <row r="723" spans="1:6" x14ac:dyDescent="0.3">
      <c r="A723" s="8">
        <v>43038</v>
      </c>
      <c r="B723" s="5" t="s">
        <v>1799</v>
      </c>
      <c r="C723" s="5" t="s">
        <v>1800</v>
      </c>
      <c r="D723" s="5" t="s">
        <v>1797</v>
      </c>
      <c r="E723" s="5">
        <v>5</v>
      </c>
      <c r="F723" s="5" t="s">
        <v>1699</v>
      </c>
    </row>
    <row r="724" spans="1:6" x14ac:dyDescent="0.3">
      <c r="A724" s="8">
        <v>43038</v>
      </c>
      <c r="B724" s="5" t="s">
        <v>1799</v>
      </c>
      <c r="C724" s="5" t="s">
        <v>1800</v>
      </c>
      <c r="D724" s="5" t="s">
        <v>1798</v>
      </c>
      <c r="E724" s="5">
        <v>5</v>
      </c>
      <c r="F724" s="5" t="s">
        <v>1699</v>
      </c>
    </row>
    <row r="725" spans="1:6" x14ac:dyDescent="0.3">
      <c r="A725" s="8">
        <v>43038</v>
      </c>
      <c r="B725" s="5" t="s">
        <v>449</v>
      </c>
      <c r="C725" s="5" t="s">
        <v>1591</v>
      </c>
      <c r="D725" s="5" t="s">
        <v>1805</v>
      </c>
      <c r="E725" s="5">
        <v>2</v>
      </c>
      <c r="F725" s="5" t="s">
        <v>1703</v>
      </c>
    </row>
    <row r="726" spans="1:6" x14ac:dyDescent="0.3">
      <c r="A726" s="8">
        <v>43038</v>
      </c>
      <c r="B726" s="5" t="s">
        <v>449</v>
      </c>
      <c r="C726" s="5" t="s">
        <v>1591</v>
      </c>
      <c r="D726" s="5" t="s">
        <v>1806</v>
      </c>
      <c r="E726" s="5">
        <v>2</v>
      </c>
      <c r="F726" s="5" t="s">
        <v>1703</v>
      </c>
    </row>
    <row r="727" spans="1:6" x14ac:dyDescent="0.3">
      <c r="A727" s="8">
        <v>43038</v>
      </c>
      <c r="B727" s="5" t="s">
        <v>1799</v>
      </c>
      <c r="C727" s="5" t="s">
        <v>1810</v>
      </c>
      <c r="D727" s="5" t="s">
        <v>1811</v>
      </c>
      <c r="E727" s="5">
        <v>3</v>
      </c>
      <c r="F727" s="5" t="s">
        <v>1699</v>
      </c>
    </row>
    <row r="728" spans="1:6" x14ac:dyDescent="0.3">
      <c r="A728" s="8">
        <v>43038</v>
      </c>
      <c r="B728" s="5" t="s">
        <v>1799</v>
      </c>
      <c r="C728" s="5" t="s">
        <v>1810</v>
      </c>
      <c r="D728" s="5" t="s">
        <v>1812</v>
      </c>
      <c r="E728" s="5">
        <v>4</v>
      </c>
      <c r="F728" s="5" t="s">
        <v>1699</v>
      </c>
    </row>
    <row r="729" spans="1:6" x14ac:dyDescent="0.3">
      <c r="A729" s="8">
        <v>43038</v>
      </c>
      <c r="B729" s="5" t="s">
        <v>1799</v>
      </c>
      <c r="C729" s="5" t="s">
        <v>1810</v>
      </c>
      <c r="D729" s="5" t="s">
        <v>1813</v>
      </c>
      <c r="E729" s="5">
        <v>4</v>
      </c>
      <c r="F729" s="5" t="s">
        <v>1699</v>
      </c>
    </row>
    <row r="730" spans="1:6" x14ac:dyDescent="0.3">
      <c r="A730" s="8">
        <v>43038</v>
      </c>
      <c r="B730" s="5" t="s">
        <v>1799</v>
      </c>
      <c r="C730" s="5" t="s">
        <v>1810</v>
      </c>
      <c r="D730" s="5" t="s">
        <v>1814</v>
      </c>
      <c r="E730" s="5">
        <v>5</v>
      </c>
      <c r="F730" s="5" t="s">
        <v>1699</v>
      </c>
    </row>
    <row r="731" spans="1:6" x14ac:dyDescent="0.3">
      <c r="A731" s="8">
        <v>43038</v>
      </c>
      <c r="B731" s="5" t="s">
        <v>1799</v>
      </c>
      <c r="C731" s="5" t="s">
        <v>1810</v>
      </c>
      <c r="D731" s="5" t="s">
        <v>1815</v>
      </c>
      <c r="E731" s="5">
        <v>5</v>
      </c>
      <c r="F731" s="5" t="s">
        <v>1699</v>
      </c>
    </row>
    <row r="732" spans="1:6" x14ac:dyDescent="0.3">
      <c r="A732" s="8">
        <v>43038</v>
      </c>
      <c r="B732" s="5" t="s">
        <v>1799</v>
      </c>
      <c r="C732" s="5" t="s">
        <v>1810</v>
      </c>
      <c r="D732" s="5" t="s">
        <v>1816</v>
      </c>
      <c r="E732" s="5">
        <v>6</v>
      </c>
      <c r="F732" s="5" t="s">
        <v>1699</v>
      </c>
    </row>
    <row r="733" spans="1:6" x14ac:dyDescent="0.3">
      <c r="A733" s="8">
        <v>43038</v>
      </c>
      <c r="B733" s="5" t="s">
        <v>1799</v>
      </c>
      <c r="C733" s="5" t="s">
        <v>1810</v>
      </c>
      <c r="D733" s="5" t="s">
        <v>1817</v>
      </c>
      <c r="E733" s="5">
        <v>7</v>
      </c>
      <c r="F733" s="5" t="s">
        <v>1699</v>
      </c>
    </row>
    <row r="734" spans="1:6" x14ac:dyDescent="0.3">
      <c r="A734" s="8">
        <v>43038</v>
      </c>
      <c r="B734" s="5" t="s">
        <v>1799</v>
      </c>
      <c r="C734" s="5" t="s">
        <v>1810</v>
      </c>
      <c r="D734" s="5" t="s">
        <v>1818</v>
      </c>
      <c r="E734" s="5">
        <v>7</v>
      </c>
      <c r="F734" s="5" t="s">
        <v>1699</v>
      </c>
    </row>
    <row r="735" spans="1:6" x14ac:dyDescent="0.3">
      <c r="A735" s="8">
        <v>43038</v>
      </c>
      <c r="B735" s="5" t="s">
        <v>1799</v>
      </c>
      <c r="C735" s="5" t="s">
        <v>1810</v>
      </c>
      <c r="D735" s="5" t="s">
        <v>1819</v>
      </c>
      <c r="E735" s="5">
        <v>7</v>
      </c>
      <c r="F735" s="5" t="s">
        <v>1699</v>
      </c>
    </row>
    <row r="736" spans="1:6" x14ac:dyDescent="0.3">
      <c r="A736" s="8">
        <v>43038</v>
      </c>
      <c r="B736" s="5" t="s">
        <v>1799</v>
      </c>
      <c r="C736" s="5" t="s">
        <v>1810</v>
      </c>
      <c r="D736" s="5" t="s">
        <v>1820</v>
      </c>
      <c r="E736" s="5">
        <v>3</v>
      </c>
      <c r="F736" s="5" t="s">
        <v>1703</v>
      </c>
    </row>
    <row r="737" spans="1:6" x14ac:dyDescent="0.3">
      <c r="A737" s="8">
        <v>43038</v>
      </c>
      <c r="B737" s="5" t="s">
        <v>27</v>
      </c>
      <c r="C737" s="5" t="s">
        <v>1829</v>
      </c>
      <c r="D737" s="5" t="s">
        <v>1830</v>
      </c>
      <c r="E737" s="5">
        <v>6</v>
      </c>
      <c r="F737" s="5" t="s">
        <v>1831</v>
      </c>
    </row>
    <row r="738" spans="1:6" x14ac:dyDescent="0.3">
      <c r="A738" s="8">
        <v>43038</v>
      </c>
      <c r="B738" s="5" t="s">
        <v>1647</v>
      </c>
      <c r="C738" s="5" t="s">
        <v>1833</v>
      </c>
      <c r="D738" s="5" t="s">
        <v>1834</v>
      </c>
      <c r="E738" s="5">
        <v>3</v>
      </c>
      <c r="F738" s="5" t="s">
        <v>17</v>
      </c>
    </row>
    <row r="739" spans="1:6" x14ac:dyDescent="0.3">
      <c r="A739" s="8">
        <v>43038</v>
      </c>
      <c r="B739" s="5" t="s">
        <v>1647</v>
      </c>
      <c r="C739" s="5" t="s">
        <v>1833</v>
      </c>
      <c r="D739" s="5" t="s">
        <v>1835</v>
      </c>
      <c r="E739" s="5">
        <v>4</v>
      </c>
      <c r="F739" s="5" t="s">
        <v>17</v>
      </c>
    </row>
    <row r="740" spans="1:6" x14ac:dyDescent="0.3">
      <c r="A740" s="8">
        <v>43038</v>
      </c>
      <c r="B740" s="5" t="s">
        <v>1647</v>
      </c>
      <c r="C740" s="5" t="s">
        <v>1833</v>
      </c>
      <c r="D740" s="5" t="s">
        <v>1836</v>
      </c>
      <c r="E740" s="5">
        <v>4</v>
      </c>
      <c r="F740" s="5" t="s">
        <v>17</v>
      </c>
    </row>
    <row r="741" spans="1:6" x14ac:dyDescent="0.3">
      <c r="A741" s="8">
        <v>43038</v>
      </c>
      <c r="B741" s="5" t="s">
        <v>1647</v>
      </c>
      <c r="C741" s="5" t="s">
        <v>1833</v>
      </c>
      <c r="D741" s="5" t="s">
        <v>1837</v>
      </c>
      <c r="E741" s="5">
        <v>4</v>
      </c>
      <c r="F741" s="5" t="s">
        <v>17</v>
      </c>
    </row>
    <row r="742" spans="1:6" x14ac:dyDescent="0.3">
      <c r="A742" s="8">
        <v>43038</v>
      </c>
      <c r="B742" s="5" t="s">
        <v>1647</v>
      </c>
      <c r="C742" s="5" t="s">
        <v>1833</v>
      </c>
      <c r="D742" s="5" t="s">
        <v>1838</v>
      </c>
      <c r="E742" s="5">
        <v>4</v>
      </c>
      <c r="F742" s="5" t="s">
        <v>17</v>
      </c>
    </row>
    <row r="743" spans="1:6" x14ac:dyDescent="0.3">
      <c r="A743" s="8">
        <v>43038</v>
      </c>
      <c r="B743" s="5" t="s">
        <v>1647</v>
      </c>
      <c r="C743" s="5" t="s">
        <v>1833</v>
      </c>
      <c r="D743" s="5" t="s">
        <v>1839</v>
      </c>
      <c r="E743" s="5">
        <v>4</v>
      </c>
      <c r="F743" s="5" t="s">
        <v>17</v>
      </c>
    </row>
    <row r="744" spans="1:6" x14ac:dyDescent="0.3">
      <c r="A744" s="8">
        <v>43038</v>
      </c>
      <c r="B744" s="5" t="s">
        <v>1647</v>
      </c>
      <c r="C744" s="5" t="s">
        <v>1833</v>
      </c>
      <c r="D744" s="5" t="s">
        <v>1840</v>
      </c>
      <c r="E744" s="5">
        <v>5</v>
      </c>
      <c r="F744" s="5" t="s">
        <v>17</v>
      </c>
    </row>
    <row r="745" spans="1:6" x14ac:dyDescent="0.3">
      <c r="A745" s="8">
        <v>43038</v>
      </c>
      <c r="B745" s="5" t="s">
        <v>1647</v>
      </c>
      <c r="C745" s="5" t="s">
        <v>1833</v>
      </c>
      <c r="D745" s="5" t="s">
        <v>1841</v>
      </c>
      <c r="E745" s="5">
        <v>5</v>
      </c>
      <c r="F745" s="5" t="s">
        <v>17</v>
      </c>
    </row>
    <row r="746" spans="1:6" x14ac:dyDescent="0.3">
      <c r="A746" s="8">
        <v>43038</v>
      </c>
      <c r="B746" s="5" t="s">
        <v>1647</v>
      </c>
      <c r="C746" s="5" t="s">
        <v>1833</v>
      </c>
      <c r="D746" s="5" t="s">
        <v>1842</v>
      </c>
      <c r="E746" s="5">
        <v>5</v>
      </c>
      <c r="F746" s="5" t="s">
        <v>17</v>
      </c>
    </row>
    <row r="747" spans="1:6" x14ac:dyDescent="0.3">
      <c r="A747" s="8">
        <v>43038</v>
      </c>
      <c r="B747" s="5" t="s">
        <v>1647</v>
      </c>
      <c r="C747" s="5" t="s">
        <v>1833</v>
      </c>
      <c r="D747" s="5" t="s">
        <v>1843</v>
      </c>
      <c r="E747" s="5">
        <v>6</v>
      </c>
      <c r="F747" s="5" t="s">
        <v>17</v>
      </c>
    </row>
    <row r="748" spans="1:6" x14ac:dyDescent="0.3">
      <c r="A748" s="8">
        <v>43038</v>
      </c>
      <c r="B748" s="5" t="s">
        <v>1647</v>
      </c>
      <c r="C748" s="5" t="s">
        <v>1833</v>
      </c>
      <c r="D748" s="5" t="s">
        <v>1844</v>
      </c>
      <c r="E748" s="5">
        <v>6</v>
      </c>
      <c r="F748" s="5" t="s">
        <v>17</v>
      </c>
    </row>
    <row r="749" spans="1:6" x14ac:dyDescent="0.3">
      <c r="A749" s="8">
        <v>43038</v>
      </c>
      <c r="B749" s="5" t="s">
        <v>1647</v>
      </c>
      <c r="C749" s="5" t="s">
        <v>1833</v>
      </c>
      <c r="D749" s="5" t="s">
        <v>1845</v>
      </c>
      <c r="E749" s="5">
        <v>4</v>
      </c>
      <c r="F749" s="5" t="s">
        <v>1847</v>
      </c>
    </row>
    <row r="750" spans="1:6" x14ac:dyDescent="0.3">
      <c r="A750" s="8">
        <v>43038</v>
      </c>
      <c r="B750" s="5" t="s">
        <v>1647</v>
      </c>
      <c r="C750" s="5" t="s">
        <v>1833</v>
      </c>
      <c r="D750" s="5" t="s">
        <v>1846</v>
      </c>
      <c r="E750" s="5">
        <v>4</v>
      </c>
      <c r="F750" s="5" t="s">
        <v>1847</v>
      </c>
    </row>
    <row r="751" spans="1:6" x14ac:dyDescent="0.3">
      <c r="A751" s="8">
        <v>43038</v>
      </c>
      <c r="B751" s="5" t="s">
        <v>1857</v>
      </c>
      <c r="C751" s="5" t="s">
        <v>1858</v>
      </c>
      <c r="D751" s="5" t="s">
        <v>1859</v>
      </c>
      <c r="E751" s="5">
        <v>3</v>
      </c>
      <c r="F751" s="5" t="s">
        <v>139</v>
      </c>
    </row>
    <row r="752" spans="1:6" x14ac:dyDescent="0.3">
      <c r="A752" s="8">
        <v>43038</v>
      </c>
      <c r="B752" s="5" t="s">
        <v>1857</v>
      </c>
      <c r="C752" s="5" t="s">
        <v>1858</v>
      </c>
      <c r="D752" s="5" t="s">
        <v>1860</v>
      </c>
      <c r="E752" s="5">
        <v>4</v>
      </c>
      <c r="F752" s="5" t="s">
        <v>139</v>
      </c>
    </row>
    <row r="753" spans="1:6" x14ac:dyDescent="0.3">
      <c r="A753" s="8">
        <v>43038</v>
      </c>
      <c r="B753" s="5" t="s">
        <v>1857</v>
      </c>
      <c r="C753" s="5" t="s">
        <v>1858</v>
      </c>
      <c r="D753" s="5" t="s">
        <v>1861</v>
      </c>
      <c r="E753" s="5">
        <v>4</v>
      </c>
      <c r="F753" s="5" t="s">
        <v>1862</v>
      </c>
    </row>
    <row r="754" spans="1:6" x14ac:dyDescent="0.3">
      <c r="A754" s="8">
        <v>43038</v>
      </c>
      <c r="B754" s="5" t="s">
        <v>1865</v>
      </c>
      <c r="C754" s="5" t="s">
        <v>1866</v>
      </c>
      <c r="D754" s="5" t="s">
        <v>1867</v>
      </c>
      <c r="E754" s="5">
        <v>4</v>
      </c>
      <c r="F754" s="5" t="s">
        <v>1862</v>
      </c>
    </row>
    <row r="755" spans="1:6" x14ac:dyDescent="0.3">
      <c r="A755" s="8">
        <v>43038</v>
      </c>
      <c r="B755" s="5" t="s">
        <v>1865</v>
      </c>
      <c r="C755" s="5" t="s">
        <v>1866</v>
      </c>
      <c r="D755" s="5" t="s">
        <v>1868</v>
      </c>
      <c r="E755" s="5">
        <v>4</v>
      </c>
      <c r="F755" s="5" t="s">
        <v>1862</v>
      </c>
    </row>
    <row r="756" spans="1:6" x14ac:dyDescent="0.3">
      <c r="A756" s="8">
        <v>43038</v>
      </c>
      <c r="B756" s="5" t="s">
        <v>1865</v>
      </c>
      <c r="C756" s="5" t="s">
        <v>1866</v>
      </c>
      <c r="D756" s="5" t="s">
        <v>1869</v>
      </c>
      <c r="E756" s="5">
        <v>5</v>
      </c>
      <c r="F756" s="5" t="s">
        <v>1862</v>
      </c>
    </row>
    <row r="757" spans="1:6" x14ac:dyDescent="0.3">
      <c r="A757" s="8">
        <v>43038</v>
      </c>
      <c r="B757" s="5" t="s">
        <v>1865</v>
      </c>
      <c r="C757" s="5" t="s">
        <v>1866</v>
      </c>
      <c r="D757" s="5" t="s">
        <v>1870</v>
      </c>
      <c r="E757" s="5">
        <v>5</v>
      </c>
      <c r="F757" s="5" t="s">
        <v>1862</v>
      </c>
    </row>
    <row r="758" spans="1:6" x14ac:dyDescent="0.3">
      <c r="A758" s="8">
        <v>43038</v>
      </c>
      <c r="B758" s="5" t="s">
        <v>1865</v>
      </c>
      <c r="C758" s="5" t="s">
        <v>1866</v>
      </c>
      <c r="D758" s="5" t="s">
        <v>1871</v>
      </c>
      <c r="E758" s="5">
        <v>4</v>
      </c>
      <c r="F758" s="5" t="s">
        <v>139</v>
      </c>
    </row>
    <row r="759" spans="1:6" x14ac:dyDescent="0.3">
      <c r="A759" s="8">
        <v>43038</v>
      </c>
      <c r="B759" s="5" t="s">
        <v>1865</v>
      </c>
      <c r="C759" s="5" t="s">
        <v>1866</v>
      </c>
      <c r="D759" s="5" t="s">
        <v>1872</v>
      </c>
      <c r="E759" s="5">
        <v>4</v>
      </c>
      <c r="F759" s="5" t="s">
        <v>139</v>
      </c>
    </row>
    <row r="760" spans="1:6" x14ac:dyDescent="0.3">
      <c r="A760" s="8">
        <v>43038</v>
      </c>
      <c r="B760" s="5" t="s">
        <v>1865</v>
      </c>
      <c r="C760" s="5" t="s">
        <v>1866</v>
      </c>
      <c r="D760" s="5" t="s">
        <v>1873</v>
      </c>
      <c r="E760" s="5">
        <v>4</v>
      </c>
      <c r="F760" s="5" t="s">
        <v>139</v>
      </c>
    </row>
    <row r="761" spans="1:6" x14ac:dyDescent="0.3">
      <c r="A761" s="8">
        <v>43038</v>
      </c>
      <c r="B761" s="5" t="s">
        <v>1865</v>
      </c>
      <c r="C761" s="5" t="s">
        <v>1866</v>
      </c>
      <c r="D761" s="5" t="s">
        <v>1874</v>
      </c>
      <c r="E761" s="5">
        <v>4</v>
      </c>
      <c r="F761" s="5" t="s">
        <v>139</v>
      </c>
    </row>
    <row r="762" spans="1:6" x14ac:dyDescent="0.3">
      <c r="A762" s="8">
        <v>43038</v>
      </c>
      <c r="B762" s="5" t="s">
        <v>1865</v>
      </c>
      <c r="C762" s="5" t="s">
        <v>1710</v>
      </c>
      <c r="D762" s="5" t="s">
        <v>1883</v>
      </c>
      <c r="E762" s="5">
        <v>2</v>
      </c>
      <c r="F762" s="5" t="s">
        <v>1862</v>
      </c>
    </row>
    <row r="763" spans="1:6" x14ac:dyDescent="0.3">
      <c r="A763" s="8">
        <v>43038</v>
      </c>
      <c r="B763" s="5" t="s">
        <v>1865</v>
      </c>
      <c r="C763" s="5" t="s">
        <v>1884</v>
      </c>
      <c r="D763" s="5" t="s">
        <v>1885</v>
      </c>
      <c r="E763" s="5">
        <v>4</v>
      </c>
      <c r="F763" s="5" t="s">
        <v>1862</v>
      </c>
    </row>
    <row r="764" spans="1:6" x14ac:dyDescent="0.3">
      <c r="A764" s="8">
        <v>43038</v>
      </c>
      <c r="B764" s="5" t="s">
        <v>1865</v>
      </c>
      <c r="C764" s="5" t="s">
        <v>1884</v>
      </c>
      <c r="D764" s="5" t="s">
        <v>1886</v>
      </c>
      <c r="E764" s="5">
        <v>4</v>
      </c>
      <c r="F764" s="5" t="s">
        <v>1862</v>
      </c>
    </row>
    <row r="765" spans="1:6" x14ac:dyDescent="0.3">
      <c r="A765" s="8">
        <v>43038</v>
      </c>
      <c r="B765" s="5" t="s">
        <v>1865</v>
      </c>
      <c r="C765" s="5" t="s">
        <v>685</v>
      </c>
      <c r="D765" s="5" t="s">
        <v>1887</v>
      </c>
      <c r="E765" s="5">
        <v>4</v>
      </c>
      <c r="F765" s="5" t="s">
        <v>1862</v>
      </c>
    </row>
    <row r="766" spans="1:6" x14ac:dyDescent="0.3">
      <c r="A766" s="8">
        <v>43038</v>
      </c>
      <c r="B766" s="5" t="s">
        <v>1865</v>
      </c>
      <c r="C766" s="5" t="s">
        <v>719</v>
      </c>
      <c r="D766" s="5" t="s">
        <v>1888</v>
      </c>
      <c r="E766" s="5">
        <v>4</v>
      </c>
      <c r="F766" s="5" t="s">
        <v>1862</v>
      </c>
    </row>
    <row r="767" spans="1:6" x14ac:dyDescent="0.3">
      <c r="A767" s="8">
        <v>43038</v>
      </c>
      <c r="B767" s="5" t="s">
        <v>1865</v>
      </c>
      <c r="C767" s="5" t="s">
        <v>719</v>
      </c>
      <c r="D767" s="5" t="s">
        <v>1889</v>
      </c>
      <c r="E767" s="5">
        <v>4</v>
      </c>
      <c r="F767" s="5" t="s">
        <v>1862</v>
      </c>
    </row>
    <row r="768" spans="1:6" x14ac:dyDescent="0.3">
      <c r="A768" s="8">
        <v>43038</v>
      </c>
      <c r="B768" s="5" t="s">
        <v>1865</v>
      </c>
      <c r="C768" s="5" t="s">
        <v>1884</v>
      </c>
      <c r="D768" s="5" t="s">
        <v>1890</v>
      </c>
      <c r="E768" s="5">
        <v>5</v>
      </c>
      <c r="F768" s="5" t="s">
        <v>1862</v>
      </c>
    </row>
    <row r="769" spans="1:6" x14ac:dyDescent="0.3">
      <c r="A769" s="8">
        <v>43038</v>
      </c>
      <c r="B769" s="5" t="s">
        <v>1865</v>
      </c>
      <c r="C769" s="5" t="s">
        <v>1884</v>
      </c>
      <c r="D769" s="5" t="s">
        <v>1891</v>
      </c>
      <c r="E769" s="5">
        <v>5</v>
      </c>
      <c r="F769" s="5" t="s">
        <v>1862</v>
      </c>
    </row>
    <row r="770" spans="1:6" x14ac:dyDescent="0.3">
      <c r="A770" s="8">
        <v>43038</v>
      </c>
      <c r="B770" s="5" t="s">
        <v>1865</v>
      </c>
      <c r="C770" s="5" t="s">
        <v>1884</v>
      </c>
      <c r="D770" s="5" t="s">
        <v>1892</v>
      </c>
      <c r="E770" s="5">
        <v>5</v>
      </c>
      <c r="F770" s="5" t="s">
        <v>1862</v>
      </c>
    </row>
    <row r="771" spans="1:6" x14ac:dyDescent="0.3">
      <c r="A771" s="8">
        <v>43038</v>
      </c>
      <c r="B771" s="5" t="s">
        <v>1865</v>
      </c>
      <c r="C771" s="5" t="s">
        <v>685</v>
      </c>
      <c r="D771" s="5" t="s">
        <v>1893</v>
      </c>
      <c r="E771" s="5">
        <v>5</v>
      </c>
      <c r="F771" s="5" t="s">
        <v>1862</v>
      </c>
    </row>
    <row r="772" spans="1:6" x14ac:dyDescent="0.3">
      <c r="A772" s="8">
        <v>43038</v>
      </c>
      <c r="B772" s="5" t="s">
        <v>1865</v>
      </c>
      <c r="C772" s="5" t="s">
        <v>719</v>
      </c>
      <c r="D772" s="5" t="s">
        <v>1894</v>
      </c>
      <c r="E772" s="5">
        <v>5</v>
      </c>
      <c r="F772" s="5" t="s">
        <v>1862</v>
      </c>
    </row>
    <row r="773" spans="1:6" x14ac:dyDescent="0.3">
      <c r="A773" s="8">
        <v>43038</v>
      </c>
      <c r="B773" s="5" t="s">
        <v>1865</v>
      </c>
      <c r="C773" s="5" t="s">
        <v>719</v>
      </c>
      <c r="D773" s="5" t="s">
        <v>1895</v>
      </c>
      <c r="E773" s="5">
        <v>5</v>
      </c>
      <c r="F773" s="5" t="s">
        <v>1862</v>
      </c>
    </row>
    <row r="774" spans="1:6" x14ac:dyDescent="0.3">
      <c r="A774" s="8">
        <v>43038</v>
      </c>
      <c r="B774" s="5" t="s">
        <v>1865</v>
      </c>
      <c r="C774" s="5" t="s">
        <v>685</v>
      </c>
      <c r="D774" s="5" t="s">
        <v>1896</v>
      </c>
      <c r="E774" s="5">
        <v>7</v>
      </c>
      <c r="F774" s="5" t="s">
        <v>1862</v>
      </c>
    </row>
    <row r="775" spans="1:6" x14ac:dyDescent="0.3">
      <c r="A775" s="8">
        <v>43038</v>
      </c>
      <c r="B775" s="5" t="s">
        <v>1865</v>
      </c>
      <c r="C775" s="5" t="s">
        <v>685</v>
      </c>
      <c r="D775" s="5" t="s">
        <v>1897</v>
      </c>
      <c r="E775" s="5">
        <v>3</v>
      </c>
      <c r="F775" s="5" t="s">
        <v>1900</v>
      </c>
    </row>
    <row r="776" spans="1:6" x14ac:dyDescent="0.3">
      <c r="A776" s="8">
        <v>43038</v>
      </c>
      <c r="B776" s="5" t="s">
        <v>1865</v>
      </c>
      <c r="C776" s="5" t="s">
        <v>685</v>
      </c>
      <c r="D776" s="5" t="s">
        <v>1898</v>
      </c>
      <c r="E776" s="5">
        <v>3</v>
      </c>
      <c r="F776" s="5" t="s">
        <v>1900</v>
      </c>
    </row>
    <row r="777" spans="1:6" x14ac:dyDescent="0.3">
      <c r="A777" s="8">
        <v>43038</v>
      </c>
      <c r="B777" s="5" t="s">
        <v>1865</v>
      </c>
      <c r="C777" s="5" t="s">
        <v>685</v>
      </c>
      <c r="D777" s="5" t="s">
        <v>1899</v>
      </c>
      <c r="E777" s="5">
        <v>3</v>
      </c>
      <c r="F777" s="5" t="s">
        <v>1900</v>
      </c>
    </row>
    <row r="778" spans="1:6" x14ac:dyDescent="0.3">
      <c r="A778" s="8">
        <v>43038</v>
      </c>
      <c r="B778" s="5" t="s">
        <v>1865</v>
      </c>
      <c r="C778" s="5" t="s">
        <v>685</v>
      </c>
      <c r="D778" s="5" t="s">
        <v>1901</v>
      </c>
      <c r="E778" s="5">
        <v>4</v>
      </c>
      <c r="F778" s="5" t="s">
        <v>1900</v>
      </c>
    </row>
    <row r="779" spans="1:6" x14ac:dyDescent="0.3">
      <c r="A779" s="8">
        <v>43038</v>
      </c>
      <c r="B779" s="5" t="s">
        <v>1865</v>
      </c>
      <c r="C779" s="5" t="s">
        <v>685</v>
      </c>
      <c r="D779" s="5" t="s">
        <v>1902</v>
      </c>
      <c r="E779" s="5">
        <v>4</v>
      </c>
      <c r="F779" s="5" t="s">
        <v>1900</v>
      </c>
    </row>
    <row r="780" spans="1:6" x14ac:dyDescent="0.3">
      <c r="A780" s="8">
        <v>43038</v>
      </c>
      <c r="B780" s="5" t="s">
        <v>1865</v>
      </c>
      <c r="C780" s="5" t="s">
        <v>685</v>
      </c>
      <c r="D780" s="5" t="s">
        <v>1903</v>
      </c>
      <c r="E780" s="5">
        <v>4</v>
      </c>
      <c r="F780" s="5" t="s">
        <v>1900</v>
      </c>
    </row>
    <row r="781" spans="1:6" x14ac:dyDescent="0.3">
      <c r="A781" s="8">
        <v>43039</v>
      </c>
      <c r="B781" s="5" t="s">
        <v>1927</v>
      </c>
      <c r="C781" s="5" t="s">
        <v>1926</v>
      </c>
      <c r="D781" s="5" t="s">
        <v>1933</v>
      </c>
      <c r="E781" s="5">
        <v>3</v>
      </c>
      <c r="F781" s="5" t="s">
        <v>1925</v>
      </c>
    </row>
    <row r="782" spans="1:6" x14ac:dyDescent="0.3">
      <c r="A782" s="8">
        <v>43039</v>
      </c>
      <c r="B782" s="5" t="s">
        <v>1928</v>
      </c>
      <c r="C782" s="5" t="s">
        <v>1934</v>
      </c>
      <c r="D782" s="5" t="s">
        <v>1929</v>
      </c>
      <c r="E782" s="5">
        <v>1</v>
      </c>
      <c r="F782" s="5" t="s">
        <v>1925</v>
      </c>
    </row>
    <row r="783" spans="1:6" x14ac:dyDescent="0.3">
      <c r="A783" s="8">
        <v>43039</v>
      </c>
      <c r="B783" s="5" t="s">
        <v>1928</v>
      </c>
      <c r="C783" s="5" t="s">
        <v>1934</v>
      </c>
      <c r="D783" s="5" t="s">
        <v>1930</v>
      </c>
      <c r="E783" s="5">
        <v>1</v>
      </c>
      <c r="F783" s="5" t="s">
        <v>1925</v>
      </c>
    </row>
    <row r="784" spans="1:6" x14ac:dyDescent="0.3">
      <c r="A784" s="8">
        <v>43039</v>
      </c>
      <c r="B784" s="5" t="s">
        <v>1928</v>
      </c>
      <c r="C784" s="5" t="s">
        <v>1934</v>
      </c>
      <c r="D784" s="5" t="s">
        <v>1931</v>
      </c>
      <c r="E784" s="5">
        <v>1</v>
      </c>
      <c r="F784" s="5" t="s">
        <v>1925</v>
      </c>
    </row>
    <row r="785" spans="1:6" x14ac:dyDescent="0.3">
      <c r="A785" s="8">
        <v>43039</v>
      </c>
      <c r="B785" s="5" t="s">
        <v>1928</v>
      </c>
      <c r="C785" s="5" t="s">
        <v>1934</v>
      </c>
      <c r="D785" s="5" t="s">
        <v>1932</v>
      </c>
      <c r="E785" s="5">
        <v>2</v>
      </c>
      <c r="F785" s="5" t="s">
        <v>1925</v>
      </c>
    </row>
    <row r="786" spans="1:6" x14ac:dyDescent="0.3">
      <c r="A786" s="8">
        <v>43039</v>
      </c>
      <c r="B786" s="5" t="s">
        <v>1928</v>
      </c>
      <c r="C786" s="5" t="s">
        <v>1934</v>
      </c>
      <c r="D786" s="5" t="s">
        <v>1935</v>
      </c>
      <c r="E786" s="5">
        <v>1</v>
      </c>
      <c r="F786" s="5" t="s">
        <v>1939</v>
      </c>
    </row>
    <row r="787" spans="1:6" x14ac:dyDescent="0.3">
      <c r="A787" s="8">
        <v>43039</v>
      </c>
      <c r="B787" s="5" t="s">
        <v>1928</v>
      </c>
      <c r="C787" s="5" t="s">
        <v>1934</v>
      </c>
      <c r="D787" s="5" t="s">
        <v>1936</v>
      </c>
      <c r="E787" s="5">
        <v>1</v>
      </c>
      <c r="F787" s="5" t="s">
        <v>1939</v>
      </c>
    </row>
    <row r="788" spans="1:6" x14ac:dyDescent="0.3">
      <c r="A788" s="8">
        <v>43039</v>
      </c>
      <c r="B788" s="5" t="s">
        <v>1928</v>
      </c>
      <c r="C788" s="5" t="s">
        <v>1934</v>
      </c>
      <c r="D788" s="5" t="s">
        <v>1937</v>
      </c>
      <c r="E788" s="5">
        <v>2</v>
      </c>
      <c r="F788" s="5" t="s">
        <v>1939</v>
      </c>
    </row>
    <row r="789" spans="1:6" x14ac:dyDescent="0.3">
      <c r="A789" s="8">
        <v>43039</v>
      </c>
      <c r="B789" s="5" t="s">
        <v>1928</v>
      </c>
      <c r="C789" s="5" t="s">
        <v>1934</v>
      </c>
      <c r="D789" s="5" t="s">
        <v>1938</v>
      </c>
      <c r="E789" s="5">
        <v>2</v>
      </c>
      <c r="F789" s="5" t="s">
        <v>1939</v>
      </c>
    </row>
    <row r="790" spans="1:6" x14ac:dyDescent="0.3">
      <c r="A790" s="8">
        <v>43039</v>
      </c>
      <c r="B790" s="5" t="s">
        <v>1927</v>
      </c>
      <c r="C790" s="5" t="s">
        <v>1952</v>
      </c>
      <c r="D790" s="5" t="s">
        <v>1953</v>
      </c>
      <c r="E790" s="5">
        <v>1</v>
      </c>
      <c r="F790" s="5" t="s">
        <v>1925</v>
      </c>
    </row>
    <row r="791" spans="1:6" x14ac:dyDescent="0.3">
      <c r="A791" s="8">
        <v>43039</v>
      </c>
      <c r="B791" s="5" t="s">
        <v>1927</v>
      </c>
      <c r="C791" s="5" t="s">
        <v>1952</v>
      </c>
      <c r="D791" s="5" t="s">
        <v>1954</v>
      </c>
      <c r="E791" s="5">
        <v>1</v>
      </c>
      <c r="F791" s="5" t="s">
        <v>1939</v>
      </c>
    </row>
    <row r="792" spans="1:6" x14ac:dyDescent="0.3">
      <c r="A792" s="8">
        <v>43039</v>
      </c>
      <c r="B792" s="5" t="s">
        <v>1927</v>
      </c>
      <c r="C792" s="5" t="s">
        <v>1952</v>
      </c>
      <c r="D792" s="5" t="s">
        <v>1955</v>
      </c>
      <c r="E792" s="5">
        <v>2</v>
      </c>
      <c r="F792" s="5" t="s">
        <v>1939</v>
      </c>
    </row>
    <row r="793" spans="1:6" x14ac:dyDescent="0.3">
      <c r="A793" s="8">
        <v>43039</v>
      </c>
      <c r="B793" s="5" t="s">
        <v>1964</v>
      </c>
      <c r="C793" s="5" t="s">
        <v>1965</v>
      </c>
      <c r="D793" s="5" t="s">
        <v>1966</v>
      </c>
      <c r="E793" s="5">
        <v>5</v>
      </c>
      <c r="F793" s="5" t="s">
        <v>1967</v>
      </c>
    </row>
    <row r="794" spans="1:6" x14ac:dyDescent="0.3">
      <c r="A794" s="8">
        <v>43039</v>
      </c>
      <c r="B794" s="5" t="s">
        <v>1968</v>
      </c>
      <c r="C794" s="5" t="s">
        <v>1969</v>
      </c>
      <c r="D794" s="5" t="s">
        <v>1970</v>
      </c>
      <c r="E794" s="5">
        <v>4</v>
      </c>
      <c r="F794" s="5" t="s">
        <v>1967</v>
      </c>
    </row>
    <row r="795" spans="1:6" x14ac:dyDescent="0.3">
      <c r="A795" s="8">
        <v>43039</v>
      </c>
      <c r="B795" s="5" t="s">
        <v>1968</v>
      </c>
      <c r="C795" s="5" t="s">
        <v>1969</v>
      </c>
      <c r="D795" s="5" t="s">
        <v>1971</v>
      </c>
      <c r="E795" s="5">
        <v>4</v>
      </c>
      <c r="F795" s="5" t="s">
        <v>1967</v>
      </c>
    </row>
    <row r="796" spans="1:6" x14ac:dyDescent="0.3">
      <c r="A796" s="8">
        <v>43039</v>
      </c>
      <c r="B796" s="5" t="s">
        <v>1968</v>
      </c>
      <c r="C796" s="5" t="s">
        <v>1969</v>
      </c>
      <c r="D796" s="5" t="s">
        <v>1972</v>
      </c>
      <c r="E796" s="5">
        <v>4</v>
      </c>
      <c r="F796" s="5" t="s">
        <v>1967</v>
      </c>
    </row>
    <row r="797" spans="1:6" x14ac:dyDescent="0.3">
      <c r="A797" s="8">
        <v>43039</v>
      </c>
      <c r="B797" s="5" t="s">
        <v>1968</v>
      </c>
      <c r="C797" s="5" t="s">
        <v>1969</v>
      </c>
      <c r="D797" s="5" t="s">
        <v>1973</v>
      </c>
      <c r="E797" s="5">
        <v>4</v>
      </c>
      <c r="F797" s="5" t="s">
        <v>1967</v>
      </c>
    </row>
    <row r="798" spans="1:6" x14ac:dyDescent="0.3">
      <c r="A798" s="8">
        <v>43039</v>
      </c>
      <c r="B798" s="5" t="s">
        <v>1968</v>
      </c>
      <c r="C798" s="5" t="s">
        <v>1969</v>
      </c>
      <c r="D798" s="5" t="s">
        <v>1974</v>
      </c>
      <c r="E798" s="5">
        <v>4</v>
      </c>
      <c r="F798" s="5" t="s">
        <v>1967</v>
      </c>
    </row>
    <row r="799" spans="1:6" x14ac:dyDescent="0.3">
      <c r="A799" s="8">
        <v>43039</v>
      </c>
      <c r="B799" s="5" t="s">
        <v>18</v>
      </c>
      <c r="C799" s="5" t="s">
        <v>1438</v>
      </c>
      <c r="D799" s="5" t="s">
        <v>1980</v>
      </c>
      <c r="E799" s="5">
        <v>6</v>
      </c>
      <c r="F799" s="5" t="s">
        <v>1967</v>
      </c>
    </row>
    <row r="800" spans="1:6" x14ac:dyDescent="0.3">
      <c r="A800" s="8">
        <v>43039</v>
      </c>
      <c r="B800" s="5" t="s">
        <v>18</v>
      </c>
      <c r="C800" s="5" t="s">
        <v>1438</v>
      </c>
      <c r="D800" s="5" t="s">
        <v>1981</v>
      </c>
      <c r="E800" s="5">
        <v>4</v>
      </c>
      <c r="F800" s="5" t="s">
        <v>1967</v>
      </c>
    </row>
    <row r="801" spans="1:6" x14ac:dyDescent="0.3">
      <c r="A801" s="8">
        <v>43039</v>
      </c>
      <c r="B801" s="5" t="s">
        <v>18</v>
      </c>
      <c r="C801" s="5" t="s">
        <v>1438</v>
      </c>
      <c r="D801" s="5" t="s">
        <v>1982</v>
      </c>
      <c r="E801" s="5">
        <v>5</v>
      </c>
      <c r="F801" s="5" t="s">
        <v>1967</v>
      </c>
    </row>
    <row r="802" spans="1:6" x14ac:dyDescent="0.3">
      <c r="A802" s="8">
        <v>43039</v>
      </c>
      <c r="B802" s="5" t="s">
        <v>18</v>
      </c>
      <c r="C802" s="5" t="s">
        <v>1438</v>
      </c>
      <c r="D802" s="5" t="s">
        <v>1983</v>
      </c>
      <c r="E802" s="5">
        <v>5</v>
      </c>
      <c r="F802" s="5" t="s">
        <v>1967</v>
      </c>
    </row>
    <row r="803" spans="1:6" x14ac:dyDescent="0.3">
      <c r="A803" s="8">
        <v>43039</v>
      </c>
      <c r="B803" s="5" t="s">
        <v>18</v>
      </c>
      <c r="C803" s="5" t="s">
        <v>1704</v>
      </c>
      <c r="D803" s="5" t="s">
        <v>1991</v>
      </c>
      <c r="E803" s="5" t="s">
        <v>1992</v>
      </c>
      <c r="F803" s="5" t="s">
        <v>1993</v>
      </c>
    </row>
    <row r="804" spans="1:6" x14ac:dyDescent="0.3">
      <c r="A804" s="8">
        <v>43039</v>
      </c>
      <c r="B804" s="5" t="s">
        <v>18</v>
      </c>
      <c r="C804" s="5" t="s">
        <v>1994</v>
      </c>
      <c r="D804" s="5" t="s">
        <v>1995</v>
      </c>
      <c r="E804" s="5">
        <v>2</v>
      </c>
      <c r="F804" s="5" t="s">
        <v>1993</v>
      </c>
    </row>
    <row r="805" spans="1:6" x14ac:dyDescent="0.3">
      <c r="A805" s="8">
        <v>43039</v>
      </c>
      <c r="B805" s="5" t="s">
        <v>18</v>
      </c>
      <c r="C805" s="5" t="s">
        <v>1994</v>
      </c>
      <c r="D805" s="5" t="s">
        <v>2019</v>
      </c>
      <c r="E805" s="5">
        <v>4</v>
      </c>
      <c r="F805" s="5" t="s">
        <v>1993</v>
      </c>
    </row>
    <row r="806" spans="1:6" x14ac:dyDescent="0.3">
      <c r="A806" s="8">
        <v>43039</v>
      </c>
      <c r="B806" s="5" t="s">
        <v>18</v>
      </c>
      <c r="C806" s="5" t="s">
        <v>1994</v>
      </c>
      <c r="D806" s="5" t="s">
        <v>1996</v>
      </c>
      <c r="E806" s="5">
        <v>4</v>
      </c>
      <c r="F806" s="5" t="s">
        <v>1993</v>
      </c>
    </row>
    <row r="807" spans="1:6" x14ac:dyDescent="0.3">
      <c r="A807" s="8">
        <v>43039</v>
      </c>
      <c r="B807" s="5" t="s">
        <v>18</v>
      </c>
      <c r="C807" s="5" t="s">
        <v>1994</v>
      </c>
      <c r="D807" s="5" t="s">
        <v>1997</v>
      </c>
      <c r="E807" s="5">
        <v>4</v>
      </c>
      <c r="F807" s="5" t="s">
        <v>1993</v>
      </c>
    </row>
    <row r="808" spans="1:6" x14ac:dyDescent="0.3">
      <c r="A808" s="8">
        <v>43039</v>
      </c>
      <c r="B808" s="5" t="s">
        <v>18</v>
      </c>
      <c r="C808" s="5" t="s">
        <v>1994</v>
      </c>
      <c r="D808" s="5" t="s">
        <v>1998</v>
      </c>
      <c r="E808" s="5">
        <v>5</v>
      </c>
      <c r="F808" s="5" t="s">
        <v>1993</v>
      </c>
    </row>
    <row r="809" spans="1:6" x14ac:dyDescent="0.3">
      <c r="A809" s="8">
        <v>43039</v>
      </c>
      <c r="B809" s="5" t="s">
        <v>18</v>
      </c>
      <c r="C809" s="5" t="s">
        <v>688</v>
      </c>
      <c r="D809" s="5" t="s">
        <v>1999</v>
      </c>
      <c r="E809" s="5">
        <v>6</v>
      </c>
      <c r="F809" s="5" t="s">
        <v>1993</v>
      </c>
    </row>
    <row r="810" spans="1:6" x14ac:dyDescent="0.3">
      <c r="A810" s="8">
        <v>43039</v>
      </c>
      <c r="B810" s="5" t="s">
        <v>18</v>
      </c>
      <c r="C810" s="5" t="s">
        <v>1994</v>
      </c>
      <c r="D810" s="5" t="s">
        <v>2000</v>
      </c>
      <c r="E810" s="5">
        <v>6</v>
      </c>
      <c r="F810" s="5" t="s">
        <v>1993</v>
      </c>
    </row>
    <row r="811" spans="1:6" x14ac:dyDescent="0.3">
      <c r="A811" s="8">
        <v>43039</v>
      </c>
      <c r="B811" s="5" t="s">
        <v>18</v>
      </c>
      <c r="C811" s="5" t="s">
        <v>1994</v>
      </c>
      <c r="D811" s="5" t="s">
        <v>2001</v>
      </c>
      <c r="E811" s="5">
        <v>7</v>
      </c>
      <c r="F811" s="5" t="s">
        <v>1993</v>
      </c>
    </row>
    <row r="812" spans="1:6" x14ac:dyDescent="0.3">
      <c r="A812" s="8">
        <v>43039</v>
      </c>
      <c r="B812" s="5" t="s">
        <v>18</v>
      </c>
      <c r="C812" s="5" t="s">
        <v>688</v>
      </c>
      <c r="D812" s="5" t="s">
        <v>2003</v>
      </c>
      <c r="E812" s="5">
        <v>3</v>
      </c>
      <c r="F812" s="5" t="s">
        <v>2002</v>
      </c>
    </row>
    <row r="813" spans="1:6" x14ac:dyDescent="0.3">
      <c r="A813" s="8">
        <v>43039</v>
      </c>
      <c r="B813" s="5" t="s">
        <v>18</v>
      </c>
      <c r="C813" s="5" t="s">
        <v>688</v>
      </c>
      <c r="D813" s="5" t="s">
        <v>2004</v>
      </c>
      <c r="E813" s="5">
        <v>3</v>
      </c>
      <c r="F813" s="5" t="s">
        <v>2002</v>
      </c>
    </row>
    <row r="814" spans="1:6" x14ac:dyDescent="0.3">
      <c r="A814" s="8">
        <v>43039</v>
      </c>
      <c r="B814" s="5" t="s">
        <v>18</v>
      </c>
      <c r="C814" s="5" t="s">
        <v>2005</v>
      </c>
      <c r="D814" s="5" t="s">
        <v>2006</v>
      </c>
      <c r="E814" s="5">
        <v>3</v>
      </c>
      <c r="F814" s="5" t="s">
        <v>2002</v>
      </c>
    </row>
    <row r="815" spans="1:6" x14ac:dyDescent="0.3">
      <c r="A815" s="8">
        <v>43039</v>
      </c>
      <c r="B815" s="5" t="s">
        <v>18</v>
      </c>
      <c r="C815" s="5" t="s">
        <v>2005</v>
      </c>
      <c r="D815" s="5" t="s">
        <v>2007</v>
      </c>
      <c r="E815" s="5">
        <v>3</v>
      </c>
      <c r="F815" s="5" t="s">
        <v>2002</v>
      </c>
    </row>
    <row r="816" spans="1:6" x14ac:dyDescent="0.3">
      <c r="A816" s="8">
        <v>43039</v>
      </c>
      <c r="B816" s="5" t="s">
        <v>18</v>
      </c>
      <c r="C816" s="5" t="s">
        <v>2005</v>
      </c>
      <c r="D816" s="5" t="s">
        <v>2008</v>
      </c>
      <c r="E816" s="5">
        <v>4</v>
      </c>
      <c r="F816" s="5" t="s">
        <v>2002</v>
      </c>
    </row>
    <row r="817" spans="1:6" x14ac:dyDescent="0.3">
      <c r="A817" s="8">
        <v>43039</v>
      </c>
      <c r="B817" s="5" t="s">
        <v>18</v>
      </c>
      <c r="C817" s="5" t="s">
        <v>2005</v>
      </c>
      <c r="D817" s="5" t="s">
        <v>2009</v>
      </c>
      <c r="E817" s="5">
        <v>4</v>
      </c>
      <c r="F817" s="5" t="s">
        <v>2002</v>
      </c>
    </row>
    <row r="818" spans="1:6" x14ac:dyDescent="0.3">
      <c r="A818" s="8">
        <v>43039</v>
      </c>
      <c r="B818" s="5" t="s">
        <v>18</v>
      </c>
      <c r="C818" s="5" t="s">
        <v>2005</v>
      </c>
      <c r="D818" s="5" t="s">
        <v>2010</v>
      </c>
      <c r="E818" s="5">
        <v>5</v>
      </c>
      <c r="F818" s="5" t="s">
        <v>2002</v>
      </c>
    </row>
    <row r="819" spans="1:6" x14ac:dyDescent="0.3">
      <c r="A819" s="8">
        <v>43039</v>
      </c>
      <c r="B819" s="5" t="s">
        <v>18</v>
      </c>
      <c r="C819" s="5" t="s">
        <v>1994</v>
      </c>
      <c r="D819" s="5" t="s">
        <v>2011</v>
      </c>
      <c r="E819" s="5">
        <v>6</v>
      </c>
      <c r="F819" s="5" t="s">
        <v>2002</v>
      </c>
    </row>
    <row r="820" spans="1:6" x14ac:dyDescent="0.3">
      <c r="A820" s="8">
        <v>43039</v>
      </c>
      <c r="B820" s="5" t="s">
        <v>18</v>
      </c>
      <c r="C820" s="5" t="s">
        <v>2005</v>
      </c>
      <c r="D820" s="5" t="s">
        <v>2012</v>
      </c>
      <c r="E820" s="5">
        <v>6</v>
      </c>
      <c r="F820" s="5" t="s">
        <v>2002</v>
      </c>
    </row>
    <row r="821" spans="1:6" x14ac:dyDescent="0.3">
      <c r="A821" s="8">
        <v>43039</v>
      </c>
      <c r="B821" s="5" t="s">
        <v>2034</v>
      </c>
      <c r="C821" s="5" t="s">
        <v>2035</v>
      </c>
      <c r="D821" s="5" t="s">
        <v>2032</v>
      </c>
      <c r="E821" s="5">
        <v>3</v>
      </c>
      <c r="F821" s="5" t="s">
        <v>2033</v>
      </c>
    </row>
    <row r="822" spans="1:6" x14ac:dyDescent="0.3">
      <c r="A822" s="8">
        <v>43039</v>
      </c>
      <c r="B822" s="5" t="s">
        <v>2036</v>
      </c>
      <c r="C822" s="5" t="s">
        <v>2037</v>
      </c>
      <c r="D822" s="5" t="s">
        <v>2038</v>
      </c>
      <c r="E822" s="5" t="s">
        <v>2042</v>
      </c>
      <c r="F822" s="5" t="s">
        <v>2033</v>
      </c>
    </row>
    <row r="823" spans="1:6" x14ac:dyDescent="0.3">
      <c r="A823" s="8">
        <v>43039</v>
      </c>
      <c r="B823" s="5" t="s">
        <v>2036</v>
      </c>
      <c r="C823" s="5" t="s">
        <v>2037</v>
      </c>
      <c r="D823" s="5" t="s">
        <v>2039</v>
      </c>
      <c r="E823" s="5">
        <v>1</v>
      </c>
      <c r="F823" s="5" t="s">
        <v>2033</v>
      </c>
    </row>
    <row r="824" spans="1:6" x14ac:dyDescent="0.3">
      <c r="A824" s="8">
        <v>43039</v>
      </c>
      <c r="B824" s="5" t="s">
        <v>2036</v>
      </c>
      <c r="C824" s="5" t="s">
        <v>2037</v>
      </c>
      <c r="D824" s="5" t="s">
        <v>2040</v>
      </c>
      <c r="E824" s="5">
        <v>1</v>
      </c>
      <c r="F824" s="5" t="s">
        <v>2033</v>
      </c>
    </row>
    <row r="825" spans="1:6" x14ac:dyDescent="0.3">
      <c r="A825" s="8">
        <v>43039</v>
      </c>
      <c r="B825" s="5" t="s">
        <v>2036</v>
      </c>
      <c r="C825" s="5" t="s">
        <v>2037</v>
      </c>
      <c r="D825" s="5" t="s">
        <v>2041</v>
      </c>
      <c r="E825" s="5">
        <v>3</v>
      </c>
      <c r="F825" s="5" t="s">
        <v>2033</v>
      </c>
    </row>
    <row r="826" spans="1:6" x14ac:dyDescent="0.3">
      <c r="A826" s="8">
        <v>43039</v>
      </c>
      <c r="B826" s="5" t="s">
        <v>2036</v>
      </c>
      <c r="C826" s="5" t="s">
        <v>1639</v>
      </c>
      <c r="D826" s="5" t="s">
        <v>2043</v>
      </c>
      <c r="E826" s="5">
        <v>2</v>
      </c>
      <c r="F826" s="5" t="s">
        <v>2046</v>
      </c>
    </row>
    <row r="827" spans="1:6" x14ac:dyDescent="0.3">
      <c r="A827" s="8">
        <v>43039</v>
      </c>
      <c r="B827" s="5" t="s">
        <v>2036</v>
      </c>
      <c r="C827" s="5" t="s">
        <v>2045</v>
      </c>
      <c r="D827" s="5" t="s">
        <v>2044</v>
      </c>
      <c r="E827" s="5">
        <v>2</v>
      </c>
      <c r="F827" s="5" t="s">
        <v>2046</v>
      </c>
    </row>
    <row r="828" spans="1:6" x14ac:dyDescent="0.3">
      <c r="A828" s="8">
        <v>43039</v>
      </c>
      <c r="B828" s="5" t="s">
        <v>2034</v>
      </c>
      <c r="C828" s="5" t="s">
        <v>2053</v>
      </c>
      <c r="D828" s="5" t="s">
        <v>2054</v>
      </c>
      <c r="E828" s="5">
        <v>6</v>
      </c>
      <c r="F828" s="5" t="s">
        <v>2033</v>
      </c>
    </row>
    <row r="829" spans="1:6" x14ac:dyDescent="0.3">
      <c r="A829" s="8">
        <v>43039</v>
      </c>
      <c r="B829" s="5" t="s">
        <v>2034</v>
      </c>
      <c r="C829" s="5" t="s">
        <v>2055</v>
      </c>
      <c r="D829" s="5" t="s">
        <v>2056</v>
      </c>
      <c r="E829" s="5">
        <v>4</v>
      </c>
      <c r="F829" s="5" t="s">
        <v>2046</v>
      </c>
    </row>
    <row r="830" spans="1:6" x14ac:dyDescent="0.3">
      <c r="A830" s="8">
        <v>43039</v>
      </c>
      <c r="B830" s="5" t="s">
        <v>2057</v>
      </c>
      <c r="C830" s="5" t="s">
        <v>2058</v>
      </c>
      <c r="D830" s="5" t="s">
        <v>2059</v>
      </c>
      <c r="E830" s="5">
        <v>6</v>
      </c>
      <c r="F830" s="5" t="s">
        <v>2033</v>
      </c>
    </row>
    <row r="831" spans="1:6" x14ac:dyDescent="0.3">
      <c r="A831" s="8">
        <v>43039</v>
      </c>
      <c r="B831" s="5" t="s">
        <v>2057</v>
      </c>
      <c r="C831" s="5" t="s">
        <v>2058</v>
      </c>
      <c r="D831" s="5" t="s">
        <v>2060</v>
      </c>
      <c r="E831" s="5">
        <v>6</v>
      </c>
      <c r="F831" s="5" t="s">
        <v>2033</v>
      </c>
    </row>
    <row r="832" spans="1:6" x14ac:dyDescent="0.3">
      <c r="A832" s="8">
        <v>43039</v>
      </c>
      <c r="B832" s="5" t="s">
        <v>2057</v>
      </c>
      <c r="C832" s="5" t="s">
        <v>2058</v>
      </c>
      <c r="D832" s="5" t="s">
        <v>2061</v>
      </c>
      <c r="E832" s="5">
        <v>6</v>
      </c>
      <c r="F832" s="5" t="s">
        <v>2033</v>
      </c>
    </row>
    <row r="833" spans="1:6" x14ac:dyDescent="0.3">
      <c r="A833" s="8">
        <v>43039</v>
      </c>
      <c r="B833" s="5" t="s">
        <v>2057</v>
      </c>
      <c r="C833" s="5" t="s">
        <v>2058</v>
      </c>
      <c r="D833" s="5" t="s">
        <v>2062</v>
      </c>
      <c r="E833" s="5">
        <v>7</v>
      </c>
      <c r="F833" s="5" t="s">
        <v>2033</v>
      </c>
    </row>
    <row r="834" spans="1:6" x14ac:dyDescent="0.3">
      <c r="A834" s="8">
        <v>43039</v>
      </c>
      <c r="B834" s="5" t="s">
        <v>2057</v>
      </c>
      <c r="C834" s="5" t="s">
        <v>2058</v>
      </c>
      <c r="D834" s="5" t="s">
        <v>2063</v>
      </c>
      <c r="E834" s="5">
        <v>6</v>
      </c>
      <c r="F834" s="5" t="s">
        <v>2033</v>
      </c>
    </row>
    <row r="835" spans="1:6" x14ac:dyDescent="0.3">
      <c r="A835" s="8">
        <v>43039</v>
      </c>
      <c r="B835" s="5" t="s">
        <v>2057</v>
      </c>
      <c r="C835" s="5" t="s">
        <v>2058</v>
      </c>
      <c r="D835" s="5" t="s">
        <v>2064</v>
      </c>
      <c r="E835" s="5">
        <v>6</v>
      </c>
      <c r="F835" s="5" t="s">
        <v>2033</v>
      </c>
    </row>
    <row r="836" spans="1:6" x14ac:dyDescent="0.3">
      <c r="A836" s="8">
        <v>43039</v>
      </c>
      <c r="B836" s="5" t="s">
        <v>2057</v>
      </c>
      <c r="C836" s="5" t="s">
        <v>2058</v>
      </c>
      <c r="D836" s="5" t="s">
        <v>2065</v>
      </c>
      <c r="E836" s="5">
        <v>6</v>
      </c>
      <c r="F836" s="5" t="s">
        <v>2033</v>
      </c>
    </row>
    <row r="837" spans="1:6" x14ac:dyDescent="0.3">
      <c r="A837" s="8">
        <v>43039</v>
      </c>
      <c r="B837" s="5" t="s">
        <v>2057</v>
      </c>
      <c r="C837" s="5" t="s">
        <v>2058</v>
      </c>
      <c r="D837" s="5" t="s">
        <v>2066</v>
      </c>
      <c r="E837" s="5">
        <v>7</v>
      </c>
      <c r="F837" s="5" t="s">
        <v>2033</v>
      </c>
    </row>
    <row r="838" spans="1:6" x14ac:dyDescent="0.3">
      <c r="A838" s="8">
        <v>43039</v>
      </c>
      <c r="B838" s="5" t="s">
        <v>2075</v>
      </c>
      <c r="C838" s="5" t="s">
        <v>2076</v>
      </c>
      <c r="D838" s="5" t="s">
        <v>2077</v>
      </c>
      <c r="E838" s="5">
        <v>3</v>
      </c>
      <c r="F838" s="5" t="s">
        <v>2046</v>
      </c>
    </row>
    <row r="839" spans="1:6" x14ac:dyDescent="0.3">
      <c r="A839" s="8">
        <v>43039</v>
      </c>
      <c r="B839" s="5" t="s">
        <v>2075</v>
      </c>
      <c r="C839" s="5" t="s">
        <v>2076</v>
      </c>
      <c r="D839" s="5" t="s">
        <v>2078</v>
      </c>
      <c r="E839" s="5">
        <v>4</v>
      </c>
      <c r="F839" s="5" t="s">
        <v>2046</v>
      </c>
    </row>
    <row r="840" spans="1:6" x14ac:dyDescent="0.3">
      <c r="A840" s="8">
        <v>43039</v>
      </c>
      <c r="B840" s="5" t="s">
        <v>2075</v>
      </c>
      <c r="C840" s="5" t="s">
        <v>2084</v>
      </c>
      <c r="D840" s="5" t="s">
        <v>2085</v>
      </c>
      <c r="E840" s="5" t="s">
        <v>2086</v>
      </c>
      <c r="F840" s="5" t="s">
        <v>2033</v>
      </c>
    </row>
    <row r="841" spans="1:6" x14ac:dyDescent="0.3">
      <c r="A841" s="8">
        <v>43039</v>
      </c>
      <c r="B841" s="5" t="s">
        <v>2036</v>
      </c>
      <c r="C841" s="5" t="s">
        <v>2091</v>
      </c>
      <c r="D841" s="5" t="s">
        <v>2087</v>
      </c>
      <c r="E841" s="5">
        <v>1</v>
      </c>
      <c r="F841" s="5" t="s">
        <v>2033</v>
      </c>
    </row>
    <row r="842" spans="1:6" x14ac:dyDescent="0.3">
      <c r="A842" s="8">
        <v>43039</v>
      </c>
      <c r="B842" s="5" t="s">
        <v>2036</v>
      </c>
      <c r="C842" s="5" t="s">
        <v>2091</v>
      </c>
      <c r="D842" s="5" t="s">
        <v>2088</v>
      </c>
      <c r="E842" s="5">
        <v>1</v>
      </c>
      <c r="F842" s="5" t="s">
        <v>2033</v>
      </c>
    </row>
    <row r="843" spans="1:6" x14ac:dyDescent="0.3">
      <c r="A843" s="8">
        <v>43039</v>
      </c>
      <c r="B843" s="5" t="s">
        <v>2036</v>
      </c>
      <c r="C843" s="5" t="s">
        <v>2091</v>
      </c>
      <c r="D843" s="5" t="s">
        <v>2089</v>
      </c>
      <c r="E843" s="5">
        <v>2</v>
      </c>
      <c r="F843" s="5" t="s">
        <v>2033</v>
      </c>
    </row>
    <row r="844" spans="1:6" x14ac:dyDescent="0.3">
      <c r="A844" s="8">
        <v>43039</v>
      </c>
      <c r="B844" s="5" t="s">
        <v>2036</v>
      </c>
      <c r="C844" s="5" t="s">
        <v>2091</v>
      </c>
      <c r="D844" s="5" t="s">
        <v>2090</v>
      </c>
      <c r="E844" s="5">
        <v>2</v>
      </c>
      <c r="F844" s="5" t="s">
        <v>2033</v>
      </c>
    </row>
    <row r="845" spans="1:6" x14ac:dyDescent="0.3">
      <c r="A845" s="8">
        <v>43039</v>
      </c>
      <c r="B845" s="5" t="s">
        <v>2092</v>
      </c>
      <c r="C845" s="5" t="s">
        <v>2093</v>
      </c>
      <c r="D845" s="5" t="s">
        <v>2094</v>
      </c>
      <c r="E845" s="5">
        <v>3</v>
      </c>
      <c r="F845" s="5" t="s">
        <v>2033</v>
      </c>
    </row>
    <row r="846" spans="1:6" x14ac:dyDescent="0.3">
      <c r="A846" s="8">
        <v>43039</v>
      </c>
      <c r="B846" s="5" t="s">
        <v>2092</v>
      </c>
      <c r="C846" s="5" t="s">
        <v>2093</v>
      </c>
      <c r="D846" s="5" t="s">
        <v>2095</v>
      </c>
      <c r="E846" s="5">
        <v>5</v>
      </c>
      <c r="F846" s="5" t="s">
        <v>2033</v>
      </c>
    </row>
  </sheetData>
  <autoFilter ref="A2:R840"/>
  <mergeCells count="2">
    <mergeCell ref="A1:G1"/>
    <mergeCell ref="I1:R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종합</vt:lpstr>
      <vt:lpstr>접수명단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vdiadmin</dc:creator>
  <cp:lastModifiedBy>vdiadmin</cp:lastModifiedBy>
  <dcterms:created xsi:type="dcterms:W3CDTF">2017-10-13T03:46:57Z</dcterms:created>
  <dcterms:modified xsi:type="dcterms:W3CDTF">2017-11-02T00:12:32Z</dcterms:modified>
</cp:coreProperties>
</file>